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750" tabRatio="599" activeTab="0"/>
  </bookViews>
  <sheets>
    <sheet name="第39表" sheetId="1" r:id="rId1"/>
  </sheets>
  <definedNames>
    <definedName name="\P">#REF!</definedName>
    <definedName name="_xlnm.Print_Area" localSheetId="0">'第39表'!$A$1:$Z$38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<sst xmlns="http://schemas.openxmlformats.org/spreadsheetml/2006/main" count="89" uniqueCount="69">
  <si>
    <t>区</t>
  </si>
  <si>
    <t>区    分</t>
  </si>
  <si>
    <t>計</t>
  </si>
  <si>
    <t>男</t>
  </si>
  <si>
    <t>女</t>
  </si>
  <si>
    <t>分</t>
  </si>
  <si>
    <t>大　 分 　市</t>
  </si>
  <si>
    <t>大分</t>
  </si>
  <si>
    <t>別 　府　 市</t>
  </si>
  <si>
    <t>別府</t>
  </si>
  <si>
    <t>中　 津 　市</t>
  </si>
  <si>
    <t>中津</t>
  </si>
  <si>
    <t>日 　田 　市</t>
  </si>
  <si>
    <t>日田</t>
  </si>
  <si>
    <t>佐 　伯　 市</t>
  </si>
  <si>
    <t>佐伯</t>
  </si>
  <si>
    <t>臼 　杵 　市</t>
  </si>
  <si>
    <t>臼杵</t>
  </si>
  <si>
    <t>津 久 見　市</t>
  </si>
  <si>
    <t>津久見</t>
  </si>
  <si>
    <t>竹 　田 　市</t>
  </si>
  <si>
    <t>竹田</t>
  </si>
  <si>
    <t>豊後高田  市</t>
  </si>
  <si>
    <t>豊後高</t>
  </si>
  <si>
    <t>杵 　築　 市</t>
  </si>
  <si>
    <t>杵築</t>
  </si>
  <si>
    <t>宇 　佐 　市</t>
  </si>
  <si>
    <t>宇佐</t>
  </si>
  <si>
    <t>大　田　村</t>
  </si>
  <si>
    <t>大田</t>
  </si>
  <si>
    <t>国　見　町</t>
  </si>
  <si>
    <t>国見</t>
  </si>
  <si>
    <t>姫　島　村</t>
  </si>
  <si>
    <t>姫島</t>
  </si>
  <si>
    <t>国　東　町</t>
  </si>
  <si>
    <t>国東</t>
  </si>
  <si>
    <t>武　蔵　町</t>
  </si>
  <si>
    <t>武蔵</t>
  </si>
  <si>
    <t>安　岐　町</t>
  </si>
  <si>
    <t>安岐</t>
  </si>
  <si>
    <t>日　出　町</t>
  </si>
  <si>
    <t>日出</t>
  </si>
  <si>
    <t>山　香　町</t>
  </si>
  <si>
    <t>山香</t>
  </si>
  <si>
    <t>挾  間  町</t>
  </si>
  <si>
    <t>挾間</t>
  </si>
  <si>
    <t>庄　内　町</t>
  </si>
  <si>
    <t>庄内</t>
  </si>
  <si>
    <t>湯布院　町</t>
  </si>
  <si>
    <t>湯布院</t>
  </si>
  <si>
    <t>九　重　町</t>
  </si>
  <si>
    <t>九重</t>
  </si>
  <si>
    <t>玖　珠　町</t>
  </si>
  <si>
    <t>玖珠</t>
  </si>
  <si>
    <t>高等専門学校</t>
  </si>
  <si>
    <t>全   日   制</t>
  </si>
  <si>
    <t>第39表　　高等学校等への進学状況    （中学校）</t>
  </si>
  <si>
    <t>定  時  制</t>
  </si>
  <si>
    <t>通  信  制</t>
  </si>
  <si>
    <t>高等学校(別科)</t>
  </si>
  <si>
    <t>盲聾養護学校高等部(本科)</t>
  </si>
  <si>
    <t>盲聾養護学校高等部(別科)</t>
  </si>
  <si>
    <t>高　　等　　学　　校　　(　本　　科　)</t>
  </si>
  <si>
    <t>16年</t>
  </si>
  <si>
    <t>　平成17年3月</t>
  </si>
  <si>
    <t>　平成16年3月</t>
  </si>
  <si>
    <t>豊後大野  市</t>
  </si>
  <si>
    <t>17年</t>
  </si>
  <si>
    <t>豊後大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</si>
</sst>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3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7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2" xfId="0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8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14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="75" zoomScaleNormal="75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1" sqref="G11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4" width="8.66015625" style="1" customWidth="1"/>
    <col min="5" max="5" width="9.16015625" style="1" customWidth="1"/>
    <col min="6" max="7" width="8.16015625" style="1" customWidth="1"/>
    <col min="8" max="13" width="5.66015625" style="1" customWidth="1"/>
    <col min="14" max="19" width="7.66015625" style="1" customWidth="1"/>
    <col min="20" max="22" width="6.66015625" style="1" customWidth="1"/>
    <col min="23" max="25" width="7.66015625" style="1" customWidth="1"/>
    <col min="26" max="26" width="6.66015625" style="1" customWidth="1"/>
    <col min="27" max="16384" width="8.83203125" style="1" customWidth="1"/>
  </cols>
  <sheetData>
    <row r="1" ht="27.75" customHeight="1">
      <c r="B1" s="1" t="s">
        <v>56</v>
      </c>
    </row>
    <row r="2" spans="1:26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9"/>
      <c r="O2" s="9"/>
      <c r="P2" s="9"/>
      <c r="Q2" s="2"/>
      <c r="R2" s="2"/>
      <c r="S2" s="2"/>
      <c r="T2" s="2"/>
      <c r="U2" s="2"/>
      <c r="V2" s="2"/>
      <c r="W2" s="2"/>
      <c r="X2" s="2"/>
      <c r="Y2" s="2"/>
      <c r="Z2" s="2"/>
    </row>
    <row r="3" spans="3:26" ht="27.75" customHeight="1">
      <c r="C3" s="3"/>
      <c r="D3" s="47" t="s">
        <v>62</v>
      </c>
      <c r="E3" s="48"/>
      <c r="F3" s="48"/>
      <c r="G3" s="48"/>
      <c r="H3" s="48"/>
      <c r="I3" s="48"/>
      <c r="J3" s="48"/>
      <c r="K3" s="48"/>
      <c r="L3" s="48"/>
      <c r="M3" s="48"/>
      <c r="N3" s="42" t="s">
        <v>54</v>
      </c>
      <c r="O3" s="43"/>
      <c r="P3" s="44"/>
      <c r="Q3" s="32" t="s">
        <v>60</v>
      </c>
      <c r="R3" s="32"/>
      <c r="S3" s="33"/>
      <c r="T3" s="36" t="s">
        <v>59</v>
      </c>
      <c r="U3" s="30"/>
      <c r="V3" s="31"/>
      <c r="W3" s="40" t="s">
        <v>61</v>
      </c>
      <c r="X3" s="32"/>
      <c r="Y3" s="33"/>
      <c r="Z3" s="3"/>
    </row>
    <row r="4" spans="3:26" ht="27.75" customHeight="1">
      <c r="C4" s="3"/>
      <c r="D4" s="49" t="s">
        <v>2</v>
      </c>
      <c r="E4" s="12" t="s">
        <v>55</v>
      </c>
      <c r="F4" s="13"/>
      <c r="G4" s="13"/>
      <c r="H4" s="37" t="s">
        <v>57</v>
      </c>
      <c r="I4" s="38"/>
      <c r="J4" s="51"/>
      <c r="K4" s="52" t="s">
        <v>58</v>
      </c>
      <c r="L4" s="38"/>
      <c r="M4" s="38"/>
      <c r="N4" s="45"/>
      <c r="O4" s="26"/>
      <c r="P4" s="46"/>
      <c r="Q4" s="34"/>
      <c r="R4" s="34"/>
      <c r="S4" s="35"/>
      <c r="T4" s="37"/>
      <c r="U4" s="38"/>
      <c r="V4" s="39"/>
      <c r="W4" s="41"/>
      <c r="X4" s="34"/>
      <c r="Y4" s="35"/>
      <c r="Z4" s="5" t="s">
        <v>0</v>
      </c>
    </row>
    <row r="5" spans="2:26" ht="27.75" customHeight="1">
      <c r="B5" s="1" t="s">
        <v>1</v>
      </c>
      <c r="C5" s="5" t="s">
        <v>2</v>
      </c>
      <c r="D5" s="49"/>
      <c r="E5" s="3"/>
      <c r="F5" s="3"/>
      <c r="G5" s="3"/>
      <c r="H5" s="3"/>
      <c r="I5" s="3"/>
      <c r="J5" s="3"/>
      <c r="K5" s="6"/>
      <c r="L5" s="3"/>
      <c r="M5" s="3"/>
      <c r="N5" s="6"/>
      <c r="O5" s="3"/>
      <c r="P5" s="22"/>
      <c r="Q5" s="9"/>
      <c r="R5" s="3"/>
      <c r="S5" s="3"/>
      <c r="T5" s="3"/>
      <c r="U5" s="3"/>
      <c r="V5" s="3"/>
      <c r="W5" s="3"/>
      <c r="X5" s="3"/>
      <c r="Y5" s="3"/>
      <c r="Z5" s="3"/>
    </row>
    <row r="6" spans="3:26" ht="27.75" customHeight="1">
      <c r="C6" s="3"/>
      <c r="D6" s="49"/>
      <c r="E6" s="5" t="s">
        <v>2</v>
      </c>
      <c r="F6" s="5" t="s">
        <v>3</v>
      </c>
      <c r="G6" s="5" t="s">
        <v>4</v>
      </c>
      <c r="H6" s="5" t="s">
        <v>2</v>
      </c>
      <c r="I6" s="5" t="s">
        <v>3</v>
      </c>
      <c r="J6" s="5" t="s">
        <v>4</v>
      </c>
      <c r="K6" s="8" t="s">
        <v>2</v>
      </c>
      <c r="L6" s="5" t="s">
        <v>3</v>
      </c>
      <c r="M6" s="5" t="s">
        <v>4</v>
      </c>
      <c r="N6" s="8" t="s">
        <v>2</v>
      </c>
      <c r="O6" s="5" t="s">
        <v>3</v>
      </c>
      <c r="P6" s="23" t="s">
        <v>4</v>
      </c>
      <c r="Q6" s="10" t="s">
        <v>2</v>
      </c>
      <c r="R6" s="5" t="s">
        <v>3</v>
      </c>
      <c r="S6" s="5" t="s">
        <v>4</v>
      </c>
      <c r="T6" s="5" t="s">
        <v>2</v>
      </c>
      <c r="U6" s="5" t="s">
        <v>3</v>
      </c>
      <c r="V6" s="5" t="s">
        <v>4</v>
      </c>
      <c r="W6" s="5" t="s">
        <v>2</v>
      </c>
      <c r="X6" s="5" t="s">
        <v>3</v>
      </c>
      <c r="Y6" s="5" t="s">
        <v>4</v>
      </c>
      <c r="Z6" s="5" t="s">
        <v>5</v>
      </c>
    </row>
    <row r="7" spans="1:26" ht="27.75" customHeight="1">
      <c r="A7" s="2"/>
      <c r="B7" s="2"/>
      <c r="C7" s="4"/>
      <c r="D7" s="50"/>
      <c r="E7" s="4"/>
      <c r="F7" s="4"/>
      <c r="G7" s="4"/>
      <c r="H7" s="4"/>
      <c r="I7" s="4"/>
      <c r="J7" s="4"/>
      <c r="K7" s="7"/>
      <c r="L7" s="4"/>
      <c r="M7" s="4"/>
      <c r="N7" s="14"/>
      <c r="O7" s="24"/>
      <c r="P7" s="25"/>
      <c r="Q7" s="2"/>
      <c r="R7" s="4"/>
      <c r="S7" s="4"/>
      <c r="T7" s="4"/>
      <c r="U7" s="4"/>
      <c r="V7" s="4"/>
      <c r="W7" s="4"/>
      <c r="X7" s="4"/>
      <c r="Y7" s="4"/>
      <c r="Z7" s="4"/>
    </row>
    <row r="8" spans="3:26" ht="27.75" customHeight="1">
      <c r="C8" s="3"/>
      <c r="Z8" s="3"/>
    </row>
    <row r="9" spans="1:26" ht="27.75" customHeight="1">
      <c r="A9" s="19" t="s">
        <v>65</v>
      </c>
      <c r="B9" s="19"/>
      <c r="C9" s="15">
        <v>12618</v>
      </c>
      <c r="D9" s="16">
        <v>12393</v>
      </c>
      <c r="E9" s="16">
        <v>12246</v>
      </c>
      <c r="F9" s="16">
        <v>6275</v>
      </c>
      <c r="G9" s="16">
        <v>5971</v>
      </c>
      <c r="H9" s="16">
        <v>84</v>
      </c>
      <c r="I9" s="16">
        <v>55</v>
      </c>
      <c r="J9" s="16">
        <v>29</v>
      </c>
      <c r="K9" s="16">
        <v>63</v>
      </c>
      <c r="L9" s="16">
        <v>23</v>
      </c>
      <c r="M9" s="16">
        <v>40</v>
      </c>
      <c r="N9" s="16">
        <v>170</v>
      </c>
      <c r="O9" s="16">
        <v>144</v>
      </c>
      <c r="P9" s="16">
        <v>26</v>
      </c>
      <c r="Q9" s="16">
        <v>55</v>
      </c>
      <c r="R9" s="16">
        <v>29</v>
      </c>
      <c r="S9" s="16">
        <v>26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20" t="s">
        <v>63</v>
      </c>
    </row>
    <row r="10" spans="3:26" ht="27.75" customHeight="1"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3"/>
    </row>
    <row r="11" spans="1:26" ht="27.75" customHeight="1">
      <c r="A11" s="1" t="s">
        <v>64</v>
      </c>
      <c r="C11" s="15">
        <f>SUM(C13:C38)</f>
        <v>12218</v>
      </c>
      <c r="D11" s="18">
        <f aca="true" t="shared" si="0" ref="D11:Y11">SUM(D13:D38)</f>
        <v>12011</v>
      </c>
      <c r="E11" s="18">
        <f t="shared" si="0"/>
        <v>11844</v>
      </c>
      <c r="F11" s="18">
        <f t="shared" si="0"/>
        <v>6060</v>
      </c>
      <c r="G11" s="18">
        <f t="shared" si="0"/>
        <v>5784</v>
      </c>
      <c r="H11" s="18">
        <f t="shared" si="0"/>
        <v>86</v>
      </c>
      <c r="I11" s="18">
        <f t="shared" si="0"/>
        <v>57</v>
      </c>
      <c r="J11" s="18">
        <f t="shared" si="0"/>
        <v>29</v>
      </c>
      <c r="K11" s="18">
        <f t="shared" si="0"/>
        <v>81</v>
      </c>
      <c r="L11" s="18">
        <f t="shared" si="0"/>
        <v>38</v>
      </c>
      <c r="M11" s="18">
        <f t="shared" si="0"/>
        <v>43</v>
      </c>
      <c r="N11" s="18">
        <f t="shared" si="0"/>
        <v>160</v>
      </c>
      <c r="O11" s="18">
        <f t="shared" si="0"/>
        <v>131</v>
      </c>
      <c r="P11" s="18">
        <f t="shared" si="0"/>
        <v>29</v>
      </c>
      <c r="Q11" s="18">
        <f t="shared" si="0"/>
        <v>47</v>
      </c>
      <c r="R11" s="18">
        <f t="shared" si="0"/>
        <v>35</v>
      </c>
      <c r="S11" s="18">
        <f t="shared" si="0"/>
        <v>12</v>
      </c>
      <c r="T11" s="18">
        <f t="shared" si="0"/>
        <v>0</v>
      </c>
      <c r="U11" s="18">
        <f t="shared" si="0"/>
        <v>0</v>
      </c>
      <c r="V11" s="18">
        <f t="shared" si="0"/>
        <v>0</v>
      </c>
      <c r="W11" s="18">
        <f t="shared" si="0"/>
        <v>0</v>
      </c>
      <c r="X11" s="18">
        <f t="shared" si="0"/>
        <v>0</v>
      </c>
      <c r="Y11" s="18">
        <f t="shared" si="0"/>
        <v>0</v>
      </c>
      <c r="Z11" s="5" t="s">
        <v>67</v>
      </c>
    </row>
    <row r="12" spans="1:26" ht="27.75" customHeight="1">
      <c r="A12" s="2"/>
      <c r="B12" s="2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4"/>
    </row>
    <row r="13" spans="1:26" ht="27.75" customHeight="1">
      <c r="A13" s="11" t="s">
        <v>6</v>
      </c>
      <c r="B13" s="11"/>
      <c r="C13" s="15">
        <f aca="true" t="shared" si="1" ref="C13:C24">D13+N13+Q13+T13+W13</f>
        <v>4861</v>
      </c>
      <c r="D13" s="16">
        <f>E13+H13+K13</f>
        <v>4760</v>
      </c>
      <c r="E13" s="16">
        <f>F13+G13</f>
        <v>4691</v>
      </c>
      <c r="F13" s="16">
        <v>2374</v>
      </c>
      <c r="G13" s="16">
        <v>2317</v>
      </c>
      <c r="H13" s="16">
        <f>I13+J13</f>
        <v>28</v>
      </c>
      <c r="I13" s="16">
        <v>21</v>
      </c>
      <c r="J13" s="16">
        <v>7</v>
      </c>
      <c r="K13" s="16">
        <f>L13+M13</f>
        <v>41</v>
      </c>
      <c r="L13" s="16">
        <v>19</v>
      </c>
      <c r="M13" s="16">
        <v>22</v>
      </c>
      <c r="N13" s="16">
        <f>O13+P13</f>
        <v>84</v>
      </c>
      <c r="O13" s="16">
        <v>72</v>
      </c>
      <c r="P13" s="16">
        <v>12</v>
      </c>
      <c r="Q13" s="16">
        <f>R13+S13</f>
        <v>17</v>
      </c>
      <c r="R13" s="16">
        <v>13</v>
      </c>
      <c r="S13" s="16">
        <v>4</v>
      </c>
      <c r="T13" s="16">
        <f>U13+V13</f>
        <v>0</v>
      </c>
      <c r="U13" s="16">
        <v>0</v>
      </c>
      <c r="V13" s="16">
        <v>0</v>
      </c>
      <c r="W13" s="16">
        <f>X13+Y13</f>
        <v>0</v>
      </c>
      <c r="X13" s="16">
        <v>0</v>
      </c>
      <c r="Y13" s="16">
        <v>0</v>
      </c>
      <c r="Z13" s="5" t="s">
        <v>7</v>
      </c>
    </row>
    <row r="14" spans="1:26" ht="27.75" customHeight="1">
      <c r="A14" s="11" t="s">
        <v>8</v>
      </c>
      <c r="B14" s="11"/>
      <c r="C14" s="15">
        <f t="shared" si="1"/>
        <v>1087</v>
      </c>
      <c r="D14" s="16">
        <f aca="true" t="shared" si="2" ref="D14:D38">E14+H14+K14</f>
        <v>1066</v>
      </c>
      <c r="E14" s="16">
        <f aca="true" t="shared" si="3" ref="E14:E38">F14+G14</f>
        <v>1043</v>
      </c>
      <c r="F14" s="16">
        <v>542</v>
      </c>
      <c r="G14" s="16">
        <v>501</v>
      </c>
      <c r="H14" s="16">
        <f aca="true" t="shared" si="4" ref="H14:H38">I14+J14</f>
        <v>13</v>
      </c>
      <c r="I14" s="16">
        <v>7</v>
      </c>
      <c r="J14" s="16">
        <v>6</v>
      </c>
      <c r="K14" s="16">
        <f aca="true" t="shared" si="5" ref="K14:K38">L14+M14</f>
        <v>10</v>
      </c>
      <c r="L14" s="16">
        <v>5</v>
      </c>
      <c r="M14" s="16">
        <v>5</v>
      </c>
      <c r="N14" s="16">
        <f aca="true" t="shared" si="6" ref="N14:N38">O14+P14</f>
        <v>10</v>
      </c>
      <c r="O14" s="16">
        <v>7</v>
      </c>
      <c r="P14" s="16">
        <v>3</v>
      </c>
      <c r="Q14" s="16">
        <f aca="true" t="shared" si="7" ref="Q14:Q38">R14+S14</f>
        <v>11</v>
      </c>
      <c r="R14" s="16">
        <v>9</v>
      </c>
      <c r="S14" s="16">
        <v>2</v>
      </c>
      <c r="T14" s="16">
        <f aca="true" t="shared" si="8" ref="T14:T38">U14+V14</f>
        <v>0</v>
      </c>
      <c r="U14" s="16">
        <v>0</v>
      </c>
      <c r="V14" s="16">
        <v>0</v>
      </c>
      <c r="W14" s="16">
        <f aca="true" t="shared" si="9" ref="W14:W38">X14+Y14</f>
        <v>0</v>
      </c>
      <c r="X14" s="16">
        <v>0</v>
      </c>
      <c r="Y14" s="16">
        <v>0</v>
      </c>
      <c r="Z14" s="5" t="s">
        <v>9</v>
      </c>
    </row>
    <row r="15" spans="1:26" ht="27.75" customHeight="1">
      <c r="A15" s="11" t="s">
        <v>10</v>
      </c>
      <c r="B15" s="11"/>
      <c r="C15" s="15">
        <f t="shared" si="1"/>
        <v>872</v>
      </c>
      <c r="D15" s="16">
        <f t="shared" si="2"/>
        <v>867</v>
      </c>
      <c r="E15" s="16">
        <f t="shared" si="3"/>
        <v>837</v>
      </c>
      <c r="F15" s="16">
        <v>422</v>
      </c>
      <c r="G15" s="16">
        <v>415</v>
      </c>
      <c r="H15" s="16">
        <f t="shared" si="4"/>
        <v>23</v>
      </c>
      <c r="I15" s="16">
        <v>14</v>
      </c>
      <c r="J15" s="16">
        <v>9</v>
      </c>
      <c r="K15" s="16">
        <f t="shared" si="5"/>
        <v>7</v>
      </c>
      <c r="L15" s="16">
        <v>3</v>
      </c>
      <c r="M15" s="16">
        <v>4</v>
      </c>
      <c r="N15" s="16">
        <f t="shared" si="6"/>
        <v>2</v>
      </c>
      <c r="O15" s="16">
        <v>1</v>
      </c>
      <c r="P15" s="16">
        <v>1</v>
      </c>
      <c r="Q15" s="16">
        <f t="shared" si="7"/>
        <v>3</v>
      </c>
      <c r="R15" s="16">
        <v>2</v>
      </c>
      <c r="S15" s="16">
        <v>1</v>
      </c>
      <c r="T15" s="16">
        <f t="shared" si="8"/>
        <v>0</v>
      </c>
      <c r="U15" s="16">
        <v>0</v>
      </c>
      <c r="V15" s="16">
        <v>0</v>
      </c>
      <c r="W15" s="16">
        <f t="shared" si="9"/>
        <v>0</v>
      </c>
      <c r="X15" s="16">
        <v>0</v>
      </c>
      <c r="Y15" s="16">
        <v>0</v>
      </c>
      <c r="Z15" s="5" t="s">
        <v>11</v>
      </c>
    </row>
    <row r="16" spans="1:26" ht="27.75" customHeight="1">
      <c r="A16" s="11" t="s">
        <v>12</v>
      </c>
      <c r="B16" s="11"/>
      <c r="C16" s="15">
        <f t="shared" si="1"/>
        <v>801</v>
      </c>
      <c r="D16" s="16">
        <f t="shared" si="2"/>
        <v>793</v>
      </c>
      <c r="E16" s="16">
        <f t="shared" si="3"/>
        <v>784</v>
      </c>
      <c r="F16" s="16">
        <v>404</v>
      </c>
      <c r="G16" s="16">
        <v>380</v>
      </c>
      <c r="H16" s="16">
        <f t="shared" si="4"/>
        <v>8</v>
      </c>
      <c r="I16" s="16">
        <v>4</v>
      </c>
      <c r="J16" s="16">
        <v>4</v>
      </c>
      <c r="K16" s="16">
        <f t="shared" si="5"/>
        <v>1</v>
      </c>
      <c r="L16" s="16">
        <v>1</v>
      </c>
      <c r="M16" s="16">
        <v>0</v>
      </c>
      <c r="N16" s="16">
        <f t="shared" si="6"/>
        <v>5</v>
      </c>
      <c r="O16" s="16">
        <v>3</v>
      </c>
      <c r="P16" s="16">
        <v>2</v>
      </c>
      <c r="Q16" s="16">
        <f t="shared" si="7"/>
        <v>3</v>
      </c>
      <c r="R16" s="16">
        <v>3</v>
      </c>
      <c r="S16" s="16">
        <v>0</v>
      </c>
      <c r="T16" s="16">
        <f t="shared" si="8"/>
        <v>0</v>
      </c>
      <c r="U16" s="16">
        <v>0</v>
      </c>
      <c r="V16" s="16">
        <v>0</v>
      </c>
      <c r="W16" s="16">
        <f t="shared" si="9"/>
        <v>0</v>
      </c>
      <c r="X16" s="16">
        <v>0</v>
      </c>
      <c r="Y16" s="16">
        <v>0</v>
      </c>
      <c r="Z16" s="5" t="s">
        <v>13</v>
      </c>
    </row>
    <row r="17" spans="1:26" ht="27.75" customHeight="1">
      <c r="A17" s="11" t="s">
        <v>14</v>
      </c>
      <c r="B17" s="11"/>
      <c r="C17" s="15">
        <f t="shared" si="1"/>
        <v>875</v>
      </c>
      <c r="D17" s="16">
        <f t="shared" si="2"/>
        <v>859</v>
      </c>
      <c r="E17" s="16">
        <f t="shared" si="3"/>
        <v>851</v>
      </c>
      <c r="F17" s="16">
        <v>435</v>
      </c>
      <c r="G17" s="16">
        <v>416</v>
      </c>
      <c r="H17" s="16">
        <f t="shared" si="4"/>
        <v>0</v>
      </c>
      <c r="I17" s="16">
        <v>0</v>
      </c>
      <c r="J17" s="16">
        <v>0</v>
      </c>
      <c r="K17" s="16">
        <f t="shared" si="5"/>
        <v>8</v>
      </c>
      <c r="L17" s="16">
        <v>2</v>
      </c>
      <c r="M17" s="16">
        <v>6</v>
      </c>
      <c r="N17" s="16">
        <f t="shared" si="6"/>
        <v>15</v>
      </c>
      <c r="O17" s="16">
        <v>12</v>
      </c>
      <c r="P17" s="16">
        <v>3</v>
      </c>
      <c r="Q17" s="16">
        <f t="shared" si="7"/>
        <v>1</v>
      </c>
      <c r="R17" s="16">
        <v>1</v>
      </c>
      <c r="S17" s="16">
        <v>0</v>
      </c>
      <c r="T17" s="16">
        <f t="shared" si="8"/>
        <v>0</v>
      </c>
      <c r="U17" s="16">
        <v>0</v>
      </c>
      <c r="V17" s="16">
        <v>0</v>
      </c>
      <c r="W17" s="16">
        <f t="shared" si="9"/>
        <v>0</v>
      </c>
      <c r="X17" s="16">
        <v>0</v>
      </c>
      <c r="Y17" s="16">
        <v>0</v>
      </c>
      <c r="Z17" s="5" t="s">
        <v>15</v>
      </c>
    </row>
    <row r="18" spans="1:26" ht="27.75" customHeight="1">
      <c r="A18" s="11" t="s">
        <v>16</v>
      </c>
      <c r="B18" s="11"/>
      <c r="C18" s="15">
        <f t="shared" si="1"/>
        <v>394</v>
      </c>
      <c r="D18" s="16">
        <f t="shared" si="2"/>
        <v>385</v>
      </c>
      <c r="E18" s="16">
        <f t="shared" si="3"/>
        <v>383</v>
      </c>
      <c r="F18" s="16">
        <v>191</v>
      </c>
      <c r="G18" s="16">
        <v>192</v>
      </c>
      <c r="H18" s="16">
        <f t="shared" si="4"/>
        <v>1</v>
      </c>
      <c r="I18" s="16">
        <v>0</v>
      </c>
      <c r="J18" s="16">
        <v>1</v>
      </c>
      <c r="K18" s="16">
        <f t="shared" si="5"/>
        <v>1</v>
      </c>
      <c r="L18" s="16">
        <v>1</v>
      </c>
      <c r="M18" s="16">
        <v>0</v>
      </c>
      <c r="N18" s="16">
        <f t="shared" si="6"/>
        <v>5</v>
      </c>
      <c r="O18" s="16">
        <v>5</v>
      </c>
      <c r="P18" s="16">
        <v>0</v>
      </c>
      <c r="Q18" s="16">
        <f t="shared" si="7"/>
        <v>4</v>
      </c>
      <c r="R18" s="16">
        <v>3</v>
      </c>
      <c r="S18" s="16">
        <v>1</v>
      </c>
      <c r="T18" s="16">
        <f t="shared" si="8"/>
        <v>0</v>
      </c>
      <c r="U18" s="16">
        <v>0</v>
      </c>
      <c r="V18" s="16">
        <v>0</v>
      </c>
      <c r="W18" s="16">
        <f t="shared" si="9"/>
        <v>0</v>
      </c>
      <c r="X18" s="16">
        <v>0</v>
      </c>
      <c r="Y18" s="16">
        <v>0</v>
      </c>
      <c r="Z18" s="5" t="s">
        <v>17</v>
      </c>
    </row>
    <row r="19" spans="1:26" ht="27.75" customHeight="1">
      <c r="A19" s="11" t="s">
        <v>18</v>
      </c>
      <c r="B19" s="11"/>
      <c r="C19" s="15">
        <f t="shared" si="1"/>
        <v>205</v>
      </c>
      <c r="D19" s="16">
        <f t="shared" si="2"/>
        <v>198</v>
      </c>
      <c r="E19" s="16">
        <f t="shared" si="3"/>
        <v>196</v>
      </c>
      <c r="F19" s="16">
        <v>102</v>
      </c>
      <c r="G19" s="16">
        <v>94</v>
      </c>
      <c r="H19" s="16">
        <f t="shared" si="4"/>
        <v>1</v>
      </c>
      <c r="I19" s="16">
        <v>1</v>
      </c>
      <c r="J19" s="16">
        <v>0</v>
      </c>
      <c r="K19" s="16">
        <f t="shared" si="5"/>
        <v>1</v>
      </c>
      <c r="L19" s="16">
        <v>1</v>
      </c>
      <c r="M19" s="16">
        <v>0</v>
      </c>
      <c r="N19" s="16">
        <f t="shared" si="6"/>
        <v>6</v>
      </c>
      <c r="O19" s="16">
        <v>3</v>
      </c>
      <c r="P19" s="16">
        <v>3</v>
      </c>
      <c r="Q19" s="16">
        <f t="shared" si="7"/>
        <v>1</v>
      </c>
      <c r="R19" s="16">
        <v>0</v>
      </c>
      <c r="S19" s="16">
        <v>1</v>
      </c>
      <c r="T19" s="16">
        <f t="shared" si="8"/>
        <v>0</v>
      </c>
      <c r="U19" s="16">
        <v>0</v>
      </c>
      <c r="V19" s="16">
        <v>0</v>
      </c>
      <c r="W19" s="16">
        <f t="shared" si="9"/>
        <v>0</v>
      </c>
      <c r="X19" s="16">
        <v>0</v>
      </c>
      <c r="Y19" s="16">
        <v>0</v>
      </c>
      <c r="Z19" s="5" t="s">
        <v>19</v>
      </c>
    </row>
    <row r="20" spans="1:26" ht="27.75" customHeight="1">
      <c r="A20" s="11" t="s">
        <v>20</v>
      </c>
      <c r="B20" s="11"/>
      <c r="C20" s="15">
        <f t="shared" si="1"/>
        <v>228</v>
      </c>
      <c r="D20" s="16">
        <f t="shared" si="2"/>
        <v>225</v>
      </c>
      <c r="E20" s="16">
        <f t="shared" si="3"/>
        <v>223</v>
      </c>
      <c r="F20" s="16">
        <v>129</v>
      </c>
      <c r="G20" s="16">
        <v>94</v>
      </c>
      <c r="H20" s="16">
        <f t="shared" si="4"/>
        <v>1</v>
      </c>
      <c r="I20" s="16">
        <v>1</v>
      </c>
      <c r="J20" s="16">
        <v>0</v>
      </c>
      <c r="K20" s="16">
        <f t="shared" si="5"/>
        <v>1</v>
      </c>
      <c r="L20" s="16">
        <v>0</v>
      </c>
      <c r="M20" s="16">
        <v>1</v>
      </c>
      <c r="N20" s="16">
        <f t="shared" si="6"/>
        <v>3</v>
      </c>
      <c r="O20" s="16">
        <v>3</v>
      </c>
      <c r="P20" s="16">
        <v>0</v>
      </c>
      <c r="Q20" s="16">
        <f t="shared" si="7"/>
        <v>0</v>
      </c>
      <c r="R20" s="16">
        <v>0</v>
      </c>
      <c r="S20" s="16">
        <v>0</v>
      </c>
      <c r="T20" s="16">
        <f t="shared" si="8"/>
        <v>0</v>
      </c>
      <c r="U20" s="16">
        <v>0</v>
      </c>
      <c r="V20" s="16">
        <v>0</v>
      </c>
      <c r="W20" s="16">
        <f t="shared" si="9"/>
        <v>0</v>
      </c>
      <c r="X20" s="16">
        <v>0</v>
      </c>
      <c r="Y20" s="16">
        <v>0</v>
      </c>
      <c r="Z20" s="5" t="s">
        <v>21</v>
      </c>
    </row>
    <row r="21" spans="1:26" ht="27.75" customHeight="1">
      <c r="A21" s="11" t="s">
        <v>22</v>
      </c>
      <c r="B21" s="11"/>
      <c r="C21" s="15">
        <f t="shared" si="1"/>
        <v>222</v>
      </c>
      <c r="D21" s="16">
        <f t="shared" si="2"/>
        <v>220</v>
      </c>
      <c r="E21" s="16">
        <f t="shared" si="3"/>
        <v>218</v>
      </c>
      <c r="F21" s="16">
        <v>111</v>
      </c>
      <c r="G21" s="16">
        <v>107</v>
      </c>
      <c r="H21" s="16">
        <f t="shared" si="4"/>
        <v>1</v>
      </c>
      <c r="I21" s="16">
        <v>1</v>
      </c>
      <c r="J21" s="16">
        <v>0</v>
      </c>
      <c r="K21" s="16">
        <f t="shared" si="5"/>
        <v>1</v>
      </c>
      <c r="L21" s="16">
        <v>1</v>
      </c>
      <c r="M21" s="16">
        <v>0</v>
      </c>
      <c r="N21" s="16">
        <f t="shared" si="6"/>
        <v>2</v>
      </c>
      <c r="O21" s="16">
        <v>1</v>
      </c>
      <c r="P21" s="16">
        <v>1</v>
      </c>
      <c r="Q21" s="16">
        <f t="shared" si="7"/>
        <v>0</v>
      </c>
      <c r="R21" s="16">
        <v>0</v>
      </c>
      <c r="S21" s="16">
        <v>0</v>
      </c>
      <c r="T21" s="16">
        <f t="shared" si="8"/>
        <v>0</v>
      </c>
      <c r="U21" s="16">
        <v>0</v>
      </c>
      <c r="V21" s="16">
        <v>0</v>
      </c>
      <c r="W21" s="16">
        <f t="shared" si="9"/>
        <v>0</v>
      </c>
      <c r="X21" s="16">
        <v>0</v>
      </c>
      <c r="Y21" s="16">
        <v>0</v>
      </c>
      <c r="Z21" s="5" t="s">
        <v>23</v>
      </c>
    </row>
    <row r="22" spans="1:26" ht="27.75" customHeight="1">
      <c r="A22" s="11" t="s">
        <v>24</v>
      </c>
      <c r="B22" s="11"/>
      <c r="C22" s="15">
        <f t="shared" si="1"/>
        <v>222</v>
      </c>
      <c r="D22" s="16">
        <f t="shared" si="2"/>
        <v>217</v>
      </c>
      <c r="E22" s="16">
        <f t="shared" si="3"/>
        <v>216</v>
      </c>
      <c r="F22" s="16">
        <v>119</v>
      </c>
      <c r="G22" s="16">
        <v>97</v>
      </c>
      <c r="H22" s="16">
        <f t="shared" si="4"/>
        <v>1</v>
      </c>
      <c r="I22" s="16">
        <v>1</v>
      </c>
      <c r="J22" s="16">
        <v>0</v>
      </c>
      <c r="K22" s="16">
        <f t="shared" si="5"/>
        <v>0</v>
      </c>
      <c r="L22" s="16">
        <v>0</v>
      </c>
      <c r="M22" s="16">
        <v>0</v>
      </c>
      <c r="N22" s="16">
        <f t="shared" si="6"/>
        <v>5</v>
      </c>
      <c r="O22" s="16">
        <v>5</v>
      </c>
      <c r="P22" s="16">
        <v>0</v>
      </c>
      <c r="Q22" s="16">
        <f t="shared" si="7"/>
        <v>0</v>
      </c>
      <c r="R22" s="16">
        <v>0</v>
      </c>
      <c r="S22" s="16">
        <v>0</v>
      </c>
      <c r="T22" s="16">
        <f t="shared" si="8"/>
        <v>0</v>
      </c>
      <c r="U22" s="16">
        <v>0</v>
      </c>
      <c r="V22" s="16">
        <v>0</v>
      </c>
      <c r="W22" s="16">
        <f t="shared" si="9"/>
        <v>0</v>
      </c>
      <c r="X22" s="16">
        <v>0</v>
      </c>
      <c r="Y22" s="16">
        <v>0</v>
      </c>
      <c r="Z22" s="5" t="s">
        <v>25</v>
      </c>
    </row>
    <row r="23" spans="1:26" ht="27.75" customHeight="1">
      <c r="A23" s="11" t="s">
        <v>26</v>
      </c>
      <c r="B23" s="11"/>
      <c r="C23" s="15">
        <f t="shared" si="1"/>
        <v>646</v>
      </c>
      <c r="D23" s="16">
        <f t="shared" si="2"/>
        <v>643</v>
      </c>
      <c r="E23" s="16">
        <f t="shared" si="3"/>
        <v>635</v>
      </c>
      <c r="F23" s="16">
        <v>317</v>
      </c>
      <c r="G23" s="16">
        <v>318</v>
      </c>
      <c r="H23" s="16">
        <f t="shared" si="4"/>
        <v>7</v>
      </c>
      <c r="I23" s="16">
        <v>6</v>
      </c>
      <c r="J23" s="16">
        <v>1</v>
      </c>
      <c r="K23" s="16">
        <f t="shared" si="5"/>
        <v>1</v>
      </c>
      <c r="L23" s="16">
        <v>0</v>
      </c>
      <c r="M23" s="16">
        <v>1</v>
      </c>
      <c r="N23" s="16">
        <f t="shared" si="6"/>
        <v>2</v>
      </c>
      <c r="O23" s="16">
        <v>2</v>
      </c>
      <c r="P23" s="16">
        <v>0</v>
      </c>
      <c r="Q23" s="16">
        <f t="shared" si="7"/>
        <v>1</v>
      </c>
      <c r="R23" s="16">
        <v>1</v>
      </c>
      <c r="S23" s="16">
        <v>0</v>
      </c>
      <c r="T23" s="16">
        <f t="shared" si="8"/>
        <v>0</v>
      </c>
      <c r="U23" s="16">
        <v>0</v>
      </c>
      <c r="V23" s="16">
        <v>0</v>
      </c>
      <c r="W23" s="16">
        <f t="shared" si="9"/>
        <v>0</v>
      </c>
      <c r="X23" s="16">
        <v>0</v>
      </c>
      <c r="Y23" s="16">
        <v>0</v>
      </c>
      <c r="Z23" s="5" t="s">
        <v>27</v>
      </c>
    </row>
    <row r="24" spans="1:26" ht="27.75" customHeight="1">
      <c r="A24" s="11" t="s">
        <v>66</v>
      </c>
      <c r="B24" s="11"/>
      <c r="C24" s="15">
        <f t="shared" si="1"/>
        <v>406</v>
      </c>
      <c r="D24" s="16">
        <f t="shared" si="2"/>
        <v>397</v>
      </c>
      <c r="E24" s="16">
        <f t="shared" si="3"/>
        <v>394</v>
      </c>
      <c r="F24" s="16">
        <v>200</v>
      </c>
      <c r="G24" s="16">
        <v>194</v>
      </c>
      <c r="H24" s="16">
        <f t="shared" si="4"/>
        <v>1</v>
      </c>
      <c r="I24" s="16">
        <v>1</v>
      </c>
      <c r="J24" s="16">
        <v>0</v>
      </c>
      <c r="K24" s="16">
        <f t="shared" si="5"/>
        <v>2</v>
      </c>
      <c r="L24" s="16">
        <v>1</v>
      </c>
      <c r="M24" s="16">
        <v>1</v>
      </c>
      <c r="N24" s="16">
        <f t="shared" si="6"/>
        <v>6</v>
      </c>
      <c r="O24" s="16">
        <v>6</v>
      </c>
      <c r="P24" s="16">
        <v>0</v>
      </c>
      <c r="Q24" s="16">
        <f t="shared" si="7"/>
        <v>3</v>
      </c>
      <c r="R24" s="16">
        <v>1</v>
      </c>
      <c r="S24" s="16">
        <v>2</v>
      </c>
      <c r="T24" s="16">
        <f t="shared" si="8"/>
        <v>0</v>
      </c>
      <c r="U24" s="16">
        <v>0</v>
      </c>
      <c r="V24" s="16">
        <v>0</v>
      </c>
      <c r="W24" s="16">
        <f t="shared" si="9"/>
        <v>0</v>
      </c>
      <c r="X24" s="16">
        <v>0</v>
      </c>
      <c r="Y24" s="16">
        <v>0</v>
      </c>
      <c r="Z24" s="5" t="s">
        <v>68</v>
      </c>
    </row>
    <row r="25" spans="1:26" ht="27.75" customHeight="1">
      <c r="A25" s="2"/>
      <c r="B25" s="2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4"/>
    </row>
    <row r="26" spans="1:26" ht="27.75" customHeight="1">
      <c r="A26" s="30" t="s">
        <v>28</v>
      </c>
      <c r="B26" s="31"/>
      <c r="C26" s="18">
        <f aca="true" t="shared" si="10" ref="C26:C38">D26+N26+Q26+T26+W26</f>
        <v>10</v>
      </c>
      <c r="D26" s="16">
        <f t="shared" si="2"/>
        <v>10</v>
      </c>
      <c r="E26" s="16">
        <f t="shared" si="3"/>
        <v>10</v>
      </c>
      <c r="F26" s="16">
        <v>7</v>
      </c>
      <c r="G26" s="16">
        <v>3</v>
      </c>
      <c r="H26" s="16">
        <f t="shared" si="4"/>
        <v>0</v>
      </c>
      <c r="I26" s="16">
        <v>0</v>
      </c>
      <c r="J26" s="16">
        <v>0</v>
      </c>
      <c r="K26" s="16">
        <f t="shared" si="5"/>
        <v>0</v>
      </c>
      <c r="L26" s="16">
        <v>0</v>
      </c>
      <c r="M26" s="16">
        <v>0</v>
      </c>
      <c r="N26" s="16">
        <f t="shared" si="6"/>
        <v>0</v>
      </c>
      <c r="O26" s="16">
        <v>0</v>
      </c>
      <c r="P26" s="16">
        <v>0</v>
      </c>
      <c r="Q26" s="16">
        <f t="shared" si="7"/>
        <v>0</v>
      </c>
      <c r="R26" s="16">
        <v>0</v>
      </c>
      <c r="S26" s="16">
        <v>0</v>
      </c>
      <c r="T26" s="16">
        <f t="shared" si="8"/>
        <v>0</v>
      </c>
      <c r="U26" s="16">
        <v>0</v>
      </c>
      <c r="V26" s="16">
        <v>0</v>
      </c>
      <c r="W26" s="16">
        <f t="shared" si="9"/>
        <v>0</v>
      </c>
      <c r="X26" s="16">
        <v>0</v>
      </c>
      <c r="Y26" s="16">
        <v>0</v>
      </c>
      <c r="Z26" s="5" t="s">
        <v>29</v>
      </c>
    </row>
    <row r="27" spans="1:26" ht="27.75" customHeight="1">
      <c r="A27" s="28" t="s">
        <v>30</v>
      </c>
      <c r="B27" s="29"/>
      <c r="C27" s="18">
        <f t="shared" si="10"/>
        <v>37</v>
      </c>
      <c r="D27" s="16">
        <f t="shared" si="2"/>
        <v>37</v>
      </c>
      <c r="E27" s="16">
        <f t="shared" si="3"/>
        <v>37</v>
      </c>
      <c r="F27" s="16">
        <v>23</v>
      </c>
      <c r="G27" s="16">
        <v>14</v>
      </c>
      <c r="H27" s="16">
        <f t="shared" si="4"/>
        <v>0</v>
      </c>
      <c r="I27" s="16">
        <v>0</v>
      </c>
      <c r="J27" s="16">
        <v>0</v>
      </c>
      <c r="K27" s="16">
        <f t="shared" si="5"/>
        <v>0</v>
      </c>
      <c r="L27" s="16">
        <v>0</v>
      </c>
      <c r="M27" s="16">
        <v>0</v>
      </c>
      <c r="N27" s="16">
        <f t="shared" si="6"/>
        <v>0</v>
      </c>
      <c r="O27" s="16">
        <v>0</v>
      </c>
      <c r="P27" s="16">
        <v>0</v>
      </c>
      <c r="Q27" s="16">
        <f t="shared" si="7"/>
        <v>0</v>
      </c>
      <c r="R27" s="16">
        <v>0</v>
      </c>
      <c r="S27" s="16">
        <v>0</v>
      </c>
      <c r="T27" s="16">
        <f t="shared" si="8"/>
        <v>0</v>
      </c>
      <c r="U27" s="16">
        <v>0</v>
      </c>
      <c r="V27" s="16">
        <v>0</v>
      </c>
      <c r="W27" s="16">
        <f t="shared" si="9"/>
        <v>0</v>
      </c>
      <c r="X27" s="16">
        <v>0</v>
      </c>
      <c r="Y27" s="16">
        <v>0</v>
      </c>
      <c r="Z27" s="5" t="s">
        <v>31</v>
      </c>
    </row>
    <row r="28" spans="1:26" ht="27.75" customHeight="1">
      <c r="A28" s="28" t="s">
        <v>32</v>
      </c>
      <c r="B28" s="29"/>
      <c r="C28" s="18">
        <f t="shared" si="10"/>
        <v>33</v>
      </c>
      <c r="D28" s="16">
        <f t="shared" si="2"/>
        <v>33</v>
      </c>
      <c r="E28" s="16">
        <f t="shared" si="3"/>
        <v>33</v>
      </c>
      <c r="F28" s="16">
        <v>15</v>
      </c>
      <c r="G28" s="16">
        <v>18</v>
      </c>
      <c r="H28" s="16">
        <f t="shared" si="4"/>
        <v>0</v>
      </c>
      <c r="I28" s="16">
        <v>0</v>
      </c>
      <c r="J28" s="16">
        <v>0</v>
      </c>
      <c r="K28" s="16">
        <f t="shared" si="5"/>
        <v>0</v>
      </c>
      <c r="L28" s="16">
        <v>0</v>
      </c>
      <c r="M28" s="16">
        <v>0</v>
      </c>
      <c r="N28" s="16">
        <f t="shared" si="6"/>
        <v>0</v>
      </c>
      <c r="O28" s="16">
        <v>0</v>
      </c>
      <c r="P28" s="16">
        <v>0</v>
      </c>
      <c r="Q28" s="16">
        <f t="shared" si="7"/>
        <v>0</v>
      </c>
      <c r="R28" s="16">
        <v>0</v>
      </c>
      <c r="S28" s="16">
        <v>0</v>
      </c>
      <c r="T28" s="16">
        <f t="shared" si="8"/>
        <v>0</v>
      </c>
      <c r="U28" s="16">
        <v>0</v>
      </c>
      <c r="V28" s="16">
        <v>0</v>
      </c>
      <c r="W28" s="16">
        <f t="shared" si="9"/>
        <v>0</v>
      </c>
      <c r="X28" s="16">
        <v>0</v>
      </c>
      <c r="Y28" s="16">
        <v>0</v>
      </c>
      <c r="Z28" s="5" t="s">
        <v>33</v>
      </c>
    </row>
    <row r="29" spans="1:26" ht="27.75" customHeight="1">
      <c r="A29" s="28" t="s">
        <v>34</v>
      </c>
      <c r="B29" s="29"/>
      <c r="C29" s="18">
        <f t="shared" si="10"/>
        <v>134</v>
      </c>
      <c r="D29" s="16">
        <f t="shared" si="2"/>
        <v>132</v>
      </c>
      <c r="E29" s="16">
        <f t="shared" si="3"/>
        <v>132</v>
      </c>
      <c r="F29" s="16">
        <v>66</v>
      </c>
      <c r="G29" s="16">
        <v>66</v>
      </c>
      <c r="H29" s="16">
        <f t="shared" si="4"/>
        <v>0</v>
      </c>
      <c r="I29" s="16">
        <v>0</v>
      </c>
      <c r="J29" s="16">
        <v>0</v>
      </c>
      <c r="K29" s="16">
        <f t="shared" si="5"/>
        <v>0</v>
      </c>
      <c r="L29" s="16">
        <v>0</v>
      </c>
      <c r="M29" s="16">
        <v>0</v>
      </c>
      <c r="N29" s="16">
        <f t="shared" si="6"/>
        <v>0</v>
      </c>
      <c r="O29" s="16">
        <v>0</v>
      </c>
      <c r="P29" s="16">
        <v>0</v>
      </c>
      <c r="Q29" s="16">
        <f t="shared" si="7"/>
        <v>2</v>
      </c>
      <c r="R29" s="16">
        <v>1</v>
      </c>
      <c r="S29" s="16">
        <v>1</v>
      </c>
      <c r="T29" s="16">
        <f t="shared" si="8"/>
        <v>0</v>
      </c>
      <c r="U29" s="16">
        <v>0</v>
      </c>
      <c r="V29" s="16">
        <v>0</v>
      </c>
      <c r="W29" s="16">
        <f t="shared" si="9"/>
        <v>0</v>
      </c>
      <c r="X29" s="16">
        <v>0</v>
      </c>
      <c r="Y29" s="16">
        <v>0</v>
      </c>
      <c r="Z29" s="5" t="s">
        <v>35</v>
      </c>
    </row>
    <row r="30" spans="1:26" ht="27.75" customHeight="1">
      <c r="A30" s="28" t="s">
        <v>36</v>
      </c>
      <c r="B30" s="29"/>
      <c r="C30" s="18">
        <f t="shared" si="10"/>
        <v>46</v>
      </c>
      <c r="D30" s="16">
        <f t="shared" si="2"/>
        <v>44</v>
      </c>
      <c r="E30" s="16">
        <f t="shared" si="3"/>
        <v>44</v>
      </c>
      <c r="F30" s="16">
        <v>21</v>
      </c>
      <c r="G30" s="16">
        <v>23</v>
      </c>
      <c r="H30" s="16">
        <f t="shared" si="4"/>
        <v>0</v>
      </c>
      <c r="I30" s="16">
        <v>0</v>
      </c>
      <c r="J30" s="16">
        <v>0</v>
      </c>
      <c r="K30" s="16">
        <f t="shared" si="5"/>
        <v>0</v>
      </c>
      <c r="L30" s="16">
        <v>0</v>
      </c>
      <c r="M30" s="16">
        <v>0</v>
      </c>
      <c r="N30" s="16">
        <f t="shared" si="6"/>
        <v>2</v>
      </c>
      <c r="O30" s="16">
        <v>2</v>
      </c>
      <c r="P30" s="16">
        <v>0</v>
      </c>
      <c r="Q30" s="16">
        <f t="shared" si="7"/>
        <v>0</v>
      </c>
      <c r="R30" s="16">
        <v>0</v>
      </c>
      <c r="S30" s="16">
        <v>0</v>
      </c>
      <c r="T30" s="16">
        <f t="shared" si="8"/>
        <v>0</v>
      </c>
      <c r="U30" s="16">
        <v>0</v>
      </c>
      <c r="V30" s="16">
        <v>0</v>
      </c>
      <c r="W30" s="16">
        <f t="shared" si="9"/>
        <v>0</v>
      </c>
      <c r="X30" s="16">
        <v>0</v>
      </c>
      <c r="Y30" s="16">
        <v>0</v>
      </c>
      <c r="Z30" s="5" t="s">
        <v>37</v>
      </c>
    </row>
    <row r="31" spans="1:26" ht="27.75" customHeight="1">
      <c r="A31" s="28" t="s">
        <v>38</v>
      </c>
      <c r="B31" s="29"/>
      <c r="C31" s="18">
        <f t="shared" si="10"/>
        <v>82</v>
      </c>
      <c r="D31" s="16">
        <f t="shared" si="2"/>
        <v>82</v>
      </c>
      <c r="E31" s="16">
        <f t="shared" si="3"/>
        <v>82</v>
      </c>
      <c r="F31" s="16">
        <v>48</v>
      </c>
      <c r="G31" s="16">
        <v>34</v>
      </c>
      <c r="H31" s="16">
        <f t="shared" si="4"/>
        <v>0</v>
      </c>
      <c r="I31" s="16">
        <v>0</v>
      </c>
      <c r="J31" s="16">
        <v>0</v>
      </c>
      <c r="K31" s="16">
        <f t="shared" si="5"/>
        <v>0</v>
      </c>
      <c r="L31" s="16">
        <v>0</v>
      </c>
      <c r="M31" s="16">
        <v>0</v>
      </c>
      <c r="N31" s="16">
        <f t="shared" si="6"/>
        <v>0</v>
      </c>
      <c r="O31" s="16">
        <v>0</v>
      </c>
      <c r="P31" s="16">
        <v>0</v>
      </c>
      <c r="Q31" s="16">
        <f t="shared" si="7"/>
        <v>0</v>
      </c>
      <c r="R31" s="16">
        <v>0</v>
      </c>
      <c r="S31" s="16">
        <v>0</v>
      </c>
      <c r="T31" s="16">
        <f t="shared" si="8"/>
        <v>0</v>
      </c>
      <c r="U31" s="16">
        <v>0</v>
      </c>
      <c r="V31" s="16">
        <v>0</v>
      </c>
      <c r="W31" s="16">
        <f t="shared" si="9"/>
        <v>0</v>
      </c>
      <c r="X31" s="16">
        <v>0</v>
      </c>
      <c r="Y31" s="16">
        <v>0</v>
      </c>
      <c r="Z31" s="5" t="s">
        <v>39</v>
      </c>
    </row>
    <row r="32" spans="1:26" ht="27.75" customHeight="1">
      <c r="A32" s="28" t="s">
        <v>40</v>
      </c>
      <c r="B32" s="29"/>
      <c r="C32" s="18">
        <f t="shared" si="10"/>
        <v>308</v>
      </c>
      <c r="D32" s="16">
        <f t="shared" si="2"/>
        <v>300</v>
      </c>
      <c r="E32" s="16">
        <f t="shared" si="3"/>
        <v>298</v>
      </c>
      <c r="F32" s="16">
        <v>141</v>
      </c>
      <c r="G32" s="16">
        <v>157</v>
      </c>
      <c r="H32" s="16">
        <f t="shared" si="4"/>
        <v>0</v>
      </c>
      <c r="I32" s="16">
        <v>0</v>
      </c>
      <c r="J32" s="16">
        <v>0</v>
      </c>
      <c r="K32" s="16">
        <f t="shared" si="5"/>
        <v>2</v>
      </c>
      <c r="L32" s="16">
        <v>1</v>
      </c>
      <c r="M32" s="16">
        <v>1</v>
      </c>
      <c r="N32" s="16">
        <f t="shared" si="6"/>
        <v>8</v>
      </c>
      <c r="O32" s="16">
        <v>6</v>
      </c>
      <c r="P32" s="16">
        <v>2</v>
      </c>
      <c r="Q32" s="16">
        <f t="shared" si="7"/>
        <v>0</v>
      </c>
      <c r="R32" s="16">
        <v>0</v>
      </c>
      <c r="S32" s="16">
        <v>0</v>
      </c>
      <c r="T32" s="16">
        <f t="shared" si="8"/>
        <v>0</v>
      </c>
      <c r="U32" s="16">
        <v>0</v>
      </c>
      <c r="V32" s="16">
        <v>0</v>
      </c>
      <c r="W32" s="16">
        <f t="shared" si="9"/>
        <v>0</v>
      </c>
      <c r="X32" s="16">
        <v>0</v>
      </c>
      <c r="Y32" s="16">
        <v>0</v>
      </c>
      <c r="Z32" s="5" t="s">
        <v>41</v>
      </c>
    </row>
    <row r="33" spans="1:26" ht="27.75" customHeight="1">
      <c r="A33" s="28" t="s">
        <v>42</v>
      </c>
      <c r="B33" s="29"/>
      <c r="C33" s="18">
        <f t="shared" si="10"/>
        <v>75</v>
      </c>
      <c r="D33" s="16">
        <f t="shared" si="2"/>
        <v>74</v>
      </c>
      <c r="E33" s="16">
        <f t="shared" si="3"/>
        <v>74</v>
      </c>
      <c r="F33" s="16">
        <v>41</v>
      </c>
      <c r="G33" s="16">
        <v>33</v>
      </c>
      <c r="H33" s="16">
        <f t="shared" si="4"/>
        <v>0</v>
      </c>
      <c r="I33" s="16">
        <v>0</v>
      </c>
      <c r="J33" s="16">
        <v>0</v>
      </c>
      <c r="K33" s="16">
        <f t="shared" si="5"/>
        <v>0</v>
      </c>
      <c r="L33" s="16">
        <v>0</v>
      </c>
      <c r="M33" s="16">
        <v>0</v>
      </c>
      <c r="N33" s="16">
        <f t="shared" si="6"/>
        <v>1</v>
      </c>
      <c r="O33" s="16">
        <v>1</v>
      </c>
      <c r="P33" s="16">
        <v>0</v>
      </c>
      <c r="Q33" s="16">
        <f t="shared" si="7"/>
        <v>0</v>
      </c>
      <c r="R33" s="16">
        <v>0</v>
      </c>
      <c r="S33" s="16">
        <v>0</v>
      </c>
      <c r="T33" s="16">
        <f t="shared" si="8"/>
        <v>0</v>
      </c>
      <c r="U33" s="16">
        <v>0</v>
      </c>
      <c r="V33" s="16">
        <v>0</v>
      </c>
      <c r="W33" s="16">
        <f t="shared" si="9"/>
        <v>0</v>
      </c>
      <c r="X33" s="16">
        <v>0</v>
      </c>
      <c r="Y33" s="16">
        <v>0</v>
      </c>
      <c r="Z33" s="5" t="s">
        <v>43</v>
      </c>
    </row>
    <row r="34" spans="1:26" ht="27.75" customHeight="1">
      <c r="A34" s="28" t="s">
        <v>44</v>
      </c>
      <c r="B34" s="29"/>
      <c r="C34" s="18">
        <f t="shared" si="10"/>
        <v>159</v>
      </c>
      <c r="D34" s="16">
        <f t="shared" si="2"/>
        <v>158</v>
      </c>
      <c r="E34" s="16">
        <f t="shared" si="3"/>
        <v>158</v>
      </c>
      <c r="F34" s="16">
        <v>92</v>
      </c>
      <c r="G34" s="16">
        <v>66</v>
      </c>
      <c r="H34" s="16">
        <f t="shared" si="4"/>
        <v>0</v>
      </c>
      <c r="I34" s="16">
        <v>0</v>
      </c>
      <c r="J34" s="16">
        <v>0</v>
      </c>
      <c r="K34" s="16">
        <f t="shared" si="5"/>
        <v>0</v>
      </c>
      <c r="L34" s="16">
        <v>0</v>
      </c>
      <c r="M34" s="16">
        <v>0</v>
      </c>
      <c r="N34" s="16">
        <f t="shared" si="6"/>
        <v>1</v>
      </c>
      <c r="O34" s="16">
        <v>0</v>
      </c>
      <c r="P34" s="16">
        <v>1</v>
      </c>
      <c r="Q34" s="16">
        <f t="shared" si="7"/>
        <v>0</v>
      </c>
      <c r="R34" s="16">
        <v>0</v>
      </c>
      <c r="S34" s="16">
        <v>0</v>
      </c>
      <c r="T34" s="16">
        <f t="shared" si="8"/>
        <v>0</v>
      </c>
      <c r="U34" s="16">
        <v>0</v>
      </c>
      <c r="V34" s="16">
        <v>0</v>
      </c>
      <c r="W34" s="16">
        <f t="shared" si="9"/>
        <v>0</v>
      </c>
      <c r="X34" s="16">
        <v>0</v>
      </c>
      <c r="Y34" s="16">
        <v>0</v>
      </c>
      <c r="Z34" s="5" t="s">
        <v>45</v>
      </c>
    </row>
    <row r="35" spans="1:26" ht="27.75" customHeight="1">
      <c r="A35" s="28" t="s">
        <v>46</v>
      </c>
      <c r="B35" s="29"/>
      <c r="C35" s="18">
        <f t="shared" si="10"/>
        <v>82</v>
      </c>
      <c r="D35" s="16">
        <f t="shared" si="2"/>
        <v>80</v>
      </c>
      <c r="E35" s="16">
        <f t="shared" si="3"/>
        <v>79</v>
      </c>
      <c r="F35" s="16">
        <v>38</v>
      </c>
      <c r="G35" s="16">
        <v>41</v>
      </c>
      <c r="H35" s="16">
        <f t="shared" si="4"/>
        <v>1</v>
      </c>
      <c r="I35" s="16">
        <v>0</v>
      </c>
      <c r="J35" s="16">
        <v>1</v>
      </c>
      <c r="K35" s="16">
        <f t="shared" si="5"/>
        <v>0</v>
      </c>
      <c r="L35" s="16">
        <v>0</v>
      </c>
      <c r="M35" s="16">
        <v>0</v>
      </c>
      <c r="N35" s="16">
        <f t="shared" si="6"/>
        <v>2</v>
      </c>
      <c r="O35" s="16">
        <v>1</v>
      </c>
      <c r="P35" s="16">
        <v>1</v>
      </c>
      <c r="Q35" s="16">
        <f t="shared" si="7"/>
        <v>0</v>
      </c>
      <c r="R35" s="16">
        <v>0</v>
      </c>
      <c r="S35" s="16">
        <v>0</v>
      </c>
      <c r="T35" s="16">
        <f t="shared" si="8"/>
        <v>0</v>
      </c>
      <c r="U35" s="16">
        <v>0</v>
      </c>
      <c r="V35" s="16">
        <v>0</v>
      </c>
      <c r="W35" s="16">
        <f t="shared" si="9"/>
        <v>0</v>
      </c>
      <c r="X35" s="16">
        <v>0</v>
      </c>
      <c r="Y35" s="16">
        <v>0</v>
      </c>
      <c r="Z35" s="5" t="s">
        <v>47</v>
      </c>
    </row>
    <row r="36" spans="1:26" ht="27.75" customHeight="1">
      <c r="A36" s="28" t="s">
        <v>48</v>
      </c>
      <c r="B36" s="29"/>
      <c r="C36" s="18">
        <f t="shared" si="10"/>
        <v>101</v>
      </c>
      <c r="D36" s="16">
        <f t="shared" si="2"/>
        <v>101</v>
      </c>
      <c r="E36" s="16">
        <f t="shared" si="3"/>
        <v>98</v>
      </c>
      <c r="F36" s="16">
        <v>54</v>
      </c>
      <c r="G36" s="16">
        <v>44</v>
      </c>
      <c r="H36" s="16">
        <f t="shared" si="4"/>
        <v>0</v>
      </c>
      <c r="I36" s="16">
        <v>0</v>
      </c>
      <c r="J36" s="16">
        <v>0</v>
      </c>
      <c r="K36" s="16">
        <f t="shared" si="5"/>
        <v>3</v>
      </c>
      <c r="L36" s="16">
        <v>2</v>
      </c>
      <c r="M36" s="16">
        <v>1</v>
      </c>
      <c r="N36" s="16">
        <f t="shared" si="6"/>
        <v>0</v>
      </c>
      <c r="O36" s="16">
        <v>0</v>
      </c>
      <c r="P36" s="16">
        <v>0</v>
      </c>
      <c r="Q36" s="16">
        <f t="shared" si="7"/>
        <v>0</v>
      </c>
      <c r="R36" s="16">
        <v>0</v>
      </c>
      <c r="S36" s="16">
        <v>0</v>
      </c>
      <c r="T36" s="16">
        <f t="shared" si="8"/>
        <v>0</v>
      </c>
      <c r="U36" s="16">
        <v>0</v>
      </c>
      <c r="V36" s="16">
        <v>0</v>
      </c>
      <c r="W36" s="16">
        <f t="shared" si="9"/>
        <v>0</v>
      </c>
      <c r="X36" s="16">
        <v>0</v>
      </c>
      <c r="Y36" s="16">
        <v>0</v>
      </c>
      <c r="Z36" s="5" t="s">
        <v>49</v>
      </c>
    </row>
    <row r="37" spans="1:26" ht="27.75" customHeight="1">
      <c r="A37" s="28" t="s">
        <v>50</v>
      </c>
      <c r="B37" s="29"/>
      <c r="C37" s="18">
        <f t="shared" si="10"/>
        <v>117</v>
      </c>
      <c r="D37" s="16">
        <f t="shared" si="2"/>
        <v>116</v>
      </c>
      <c r="E37" s="16">
        <f t="shared" si="3"/>
        <v>116</v>
      </c>
      <c r="F37" s="16">
        <v>54</v>
      </c>
      <c r="G37" s="16">
        <v>62</v>
      </c>
      <c r="H37" s="16">
        <f t="shared" si="4"/>
        <v>0</v>
      </c>
      <c r="I37" s="16">
        <v>0</v>
      </c>
      <c r="J37" s="16">
        <v>0</v>
      </c>
      <c r="K37" s="16">
        <f t="shared" si="5"/>
        <v>0</v>
      </c>
      <c r="L37" s="16">
        <v>0</v>
      </c>
      <c r="M37" s="16">
        <v>0</v>
      </c>
      <c r="N37" s="16">
        <f t="shared" si="6"/>
        <v>1</v>
      </c>
      <c r="O37" s="16">
        <v>1</v>
      </c>
      <c r="P37" s="16">
        <v>0</v>
      </c>
      <c r="Q37" s="16">
        <f t="shared" si="7"/>
        <v>0</v>
      </c>
      <c r="R37" s="16">
        <v>0</v>
      </c>
      <c r="S37" s="16">
        <v>0</v>
      </c>
      <c r="T37" s="16">
        <f t="shared" si="8"/>
        <v>0</v>
      </c>
      <c r="U37" s="16">
        <v>0</v>
      </c>
      <c r="V37" s="16">
        <v>0</v>
      </c>
      <c r="W37" s="16">
        <f t="shared" si="9"/>
        <v>0</v>
      </c>
      <c r="X37" s="16">
        <v>0</v>
      </c>
      <c r="Y37" s="16">
        <v>0</v>
      </c>
      <c r="Z37" s="5" t="s">
        <v>51</v>
      </c>
    </row>
    <row r="38" spans="1:26" ht="27.75" customHeight="1">
      <c r="A38" s="26" t="s">
        <v>52</v>
      </c>
      <c r="B38" s="27"/>
      <c r="C38" s="17">
        <f t="shared" si="10"/>
        <v>215</v>
      </c>
      <c r="D38" s="17">
        <f t="shared" si="2"/>
        <v>214</v>
      </c>
      <c r="E38" s="17">
        <f t="shared" si="3"/>
        <v>212</v>
      </c>
      <c r="F38" s="17">
        <v>114</v>
      </c>
      <c r="G38" s="17">
        <v>98</v>
      </c>
      <c r="H38" s="17">
        <f t="shared" si="4"/>
        <v>0</v>
      </c>
      <c r="I38" s="17">
        <v>0</v>
      </c>
      <c r="J38" s="17">
        <v>0</v>
      </c>
      <c r="K38" s="17">
        <f t="shared" si="5"/>
        <v>2</v>
      </c>
      <c r="L38" s="17">
        <v>1</v>
      </c>
      <c r="M38" s="17">
        <v>1</v>
      </c>
      <c r="N38" s="17">
        <f t="shared" si="6"/>
        <v>0</v>
      </c>
      <c r="O38" s="17">
        <v>0</v>
      </c>
      <c r="P38" s="17">
        <v>0</v>
      </c>
      <c r="Q38" s="17">
        <f t="shared" si="7"/>
        <v>1</v>
      </c>
      <c r="R38" s="17">
        <v>1</v>
      </c>
      <c r="S38" s="17">
        <v>0</v>
      </c>
      <c r="T38" s="17">
        <f t="shared" si="8"/>
        <v>0</v>
      </c>
      <c r="U38" s="17">
        <v>0</v>
      </c>
      <c r="V38" s="17">
        <v>0</v>
      </c>
      <c r="W38" s="17">
        <f t="shared" si="9"/>
        <v>0</v>
      </c>
      <c r="X38" s="17">
        <v>0</v>
      </c>
      <c r="Y38" s="17">
        <v>0</v>
      </c>
      <c r="Z38" s="21" t="s">
        <v>53</v>
      </c>
    </row>
  </sheetData>
  <mergeCells count="21">
    <mergeCell ref="D3:M3"/>
    <mergeCell ref="D4:D7"/>
    <mergeCell ref="H4:J4"/>
    <mergeCell ref="K4:M4"/>
    <mergeCell ref="Q3:S4"/>
    <mergeCell ref="T3:V4"/>
    <mergeCell ref="W3:Y4"/>
    <mergeCell ref="N3:P4"/>
    <mergeCell ref="A26:B26"/>
    <mergeCell ref="A27:B27"/>
    <mergeCell ref="A28:B28"/>
    <mergeCell ref="A29:B29"/>
    <mergeCell ref="A30:B30"/>
    <mergeCell ref="A31:B31"/>
    <mergeCell ref="A32:B32"/>
    <mergeCell ref="A33:B33"/>
    <mergeCell ref="A38:B38"/>
    <mergeCell ref="A34:B34"/>
    <mergeCell ref="A35:B35"/>
    <mergeCell ref="A36:B36"/>
    <mergeCell ref="A37:B3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4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2005-07-20T07:02:32Z</cp:lastPrinted>
  <dcterms:created xsi:type="dcterms:W3CDTF">2005-09-08T02:29:11Z</dcterms:created>
  <dcterms:modified xsi:type="dcterms:W3CDTF">2005-10-26T08:10:37Z</dcterms:modified>
  <cp:category/>
  <cp:version/>
  <cp:contentType/>
  <cp:contentStatus/>
</cp:coreProperties>
</file>