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195" activeTab="0"/>
  </bookViews>
  <sheets>
    <sheet name="第49表" sheetId="1" r:id="rId1"/>
  </sheets>
  <definedNames>
    <definedName name="\P">#REF!</definedName>
    <definedName name="_xlnm.Print_Area" localSheetId="0">'第49表'!$A$1:$AR$40</definedName>
  </definedNames>
  <calcPr fullCalcOnLoad="1"/>
</workbook>
</file>

<file path=xl/sharedStrings.xml><?xml version="1.0" encoding="utf-8"?>
<sst xmlns="http://schemas.openxmlformats.org/spreadsheetml/2006/main" count="136" uniqueCount="97">
  <si>
    <t>区    分</t>
  </si>
  <si>
    <t>計</t>
  </si>
  <si>
    <t>男</t>
  </si>
  <si>
    <t>女</t>
  </si>
  <si>
    <t>　 市　  　計</t>
  </si>
  <si>
    <t>　 郡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</si>
  <si>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</si>
  <si>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</si>
  <si>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</si>
  <si>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</si>
  <si>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</si>
  <si>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</si>
  <si>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</si>
  <si>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</si>
  <si>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</si>
  <si>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</si>
  <si>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</si>
  <si>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</si>
  <si>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</si>
  <si>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</si>
  <si>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</si>
  <si>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</si>
  <si>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</si>
  <si>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</si>
  <si>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</si>
  <si>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</si>
  <si>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</si>
  <si>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</si>
  <si>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</si>
  <si>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</si>
  <si>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</si>
  <si>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</si>
  <si>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直</t>
  </si>
  <si>
    <t>久　住　町</t>
  </si>
  <si>
    <t>玖</t>
  </si>
  <si>
    <t>玖　珠　町</t>
  </si>
  <si>
    <t>下</t>
  </si>
  <si>
    <t>宇</t>
  </si>
  <si>
    <t>安心院　町</t>
  </si>
  <si>
    <t>農    業</t>
  </si>
  <si>
    <t>林    業</t>
  </si>
  <si>
    <t>漁    業</t>
  </si>
  <si>
    <t>鉱    業</t>
  </si>
  <si>
    <t>建  設  業</t>
  </si>
  <si>
    <t>製  造  業</t>
  </si>
  <si>
    <t>公    務</t>
  </si>
  <si>
    <t xml:space="preserve">第49表　　産業別就職者数    （高等学校）  </t>
  </si>
  <si>
    <t xml:space="preserve"> </t>
  </si>
  <si>
    <t>耶馬溪　町</t>
  </si>
  <si>
    <t>不 動 産 業</t>
  </si>
  <si>
    <t>サ ー ビ ス 業</t>
  </si>
  <si>
    <t>左記以外のもの</t>
  </si>
  <si>
    <t xml:space="preserve"> 金融 ・ 保険業</t>
  </si>
  <si>
    <t>総           数</t>
  </si>
  <si>
    <t>野</t>
  </si>
  <si>
    <t>電気・ガス</t>
  </si>
  <si>
    <t>熱供給・水道業</t>
  </si>
  <si>
    <t>大分</t>
  </si>
  <si>
    <t>別府</t>
  </si>
  <si>
    <t>市計</t>
  </si>
  <si>
    <t>郡計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</si>
  <si>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</si>
  <si>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</si>
  <si>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</si>
  <si>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</si>
  <si>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</si>
  <si>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</si>
  <si>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</si>
  <si>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</si>
  <si>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</si>
  <si>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国見</t>
  </si>
  <si>
    <t>国東</t>
  </si>
  <si>
    <t>日出</t>
  </si>
  <si>
    <t>山香</t>
  </si>
  <si>
    <t>庄内</t>
  </si>
  <si>
    <t>佐賀関</t>
  </si>
  <si>
    <t>野津</t>
  </si>
  <si>
    <t>三重</t>
  </si>
  <si>
    <t>緒方</t>
  </si>
  <si>
    <t>久住</t>
  </si>
  <si>
    <t>玖珠</t>
  </si>
  <si>
    <t>耶馬渓</t>
  </si>
  <si>
    <t>安心院</t>
  </si>
  <si>
    <t>卸売・小売業</t>
  </si>
  <si>
    <t>運　輸 業</t>
  </si>
  <si>
    <t>情 報 通 信 業</t>
  </si>
  <si>
    <t>　</t>
  </si>
  <si>
    <t>教　育</t>
  </si>
  <si>
    <t>学 習 支 援 業</t>
  </si>
  <si>
    <t>複合サービス事業</t>
  </si>
  <si>
    <t>区 分</t>
  </si>
  <si>
    <t>飲食店、宿泊業</t>
  </si>
  <si>
    <t>医　療、福　祉</t>
  </si>
  <si>
    <t>　平成15年３月</t>
  </si>
  <si>
    <t>15年</t>
  </si>
  <si>
    <t>　平成16年３月</t>
  </si>
  <si>
    <t>16年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</si>
</sst>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9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horizontal="centerContinuous" vertical="center"/>
    </xf>
    <xf numFmtId="3" fontId="0" fillId="2" borderId="15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2" xfId="0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Continuous" vertical="center"/>
    </xf>
    <xf numFmtId="3" fontId="0" fillId="2" borderId="19" xfId="0" applyNumberFormat="1" applyBorder="1" applyAlignment="1">
      <alignment horizontal="centerContinuous" vertical="center"/>
    </xf>
    <xf numFmtId="3" fontId="0" fillId="2" borderId="2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tabSelected="1" zoomScale="75" zoomScaleNormal="75" zoomScaleSheetLayoutView="75" workbookViewId="0" topLeftCell="A1">
      <selection activeCell="AK11" sqref="AK1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9.66015625" style="1" customWidth="1"/>
    <col min="4" max="5" width="9.16015625" style="1" customWidth="1"/>
    <col min="6" max="44" width="7.66015625" style="1" customWidth="1"/>
    <col min="45" max="16384" width="8.83203125" style="1" customWidth="1"/>
  </cols>
  <sheetData>
    <row r="1" spans="2:16" ht="24" customHeight="1">
      <c r="B1" s="1" t="s">
        <v>46</v>
      </c>
      <c r="P1" s="1" t="s">
        <v>47</v>
      </c>
    </row>
    <row r="2" spans="1:44" ht="24" customHeight="1">
      <c r="A2" s="2"/>
      <c r="B2" s="2"/>
      <c r="C2" s="2"/>
      <c r="D2" s="2"/>
      <c r="E2" s="2"/>
      <c r="F2" s="2"/>
      <c r="G2" s="2"/>
      <c r="H2" s="2"/>
      <c r="I2" s="2"/>
      <c r="J2" s="12"/>
      <c r="K2" s="12"/>
      <c r="L2" s="12"/>
      <c r="M2" s="12"/>
      <c r="N2" s="2"/>
      <c r="O2" s="2"/>
      <c r="P2" s="2"/>
      <c r="Q2" s="2"/>
      <c r="R2" s="2"/>
      <c r="S2" s="2"/>
      <c r="T2" s="12"/>
      <c r="U2" s="12"/>
      <c r="V2" s="2"/>
      <c r="W2" s="2"/>
      <c r="X2" s="2"/>
      <c r="Y2" s="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2"/>
      <c r="AM2" s="2"/>
      <c r="AN2" s="2"/>
      <c r="AO2" s="2"/>
      <c r="AP2" s="2"/>
      <c r="AQ2" s="2"/>
      <c r="AR2" s="2"/>
    </row>
    <row r="3" spans="3:44" ht="24" customHeight="1">
      <c r="C3" s="46" t="s">
        <v>53</v>
      </c>
      <c r="D3" s="58"/>
      <c r="E3" s="50"/>
      <c r="F3" s="3"/>
      <c r="H3" s="3"/>
      <c r="J3" s="29"/>
      <c r="K3" s="35"/>
      <c r="L3" s="29"/>
      <c r="M3" s="25"/>
      <c r="N3" s="12"/>
      <c r="P3" s="3"/>
      <c r="R3" s="46" t="s">
        <v>55</v>
      </c>
      <c r="S3" s="67"/>
      <c r="T3" s="31"/>
      <c r="U3" s="32"/>
      <c r="V3" s="36"/>
      <c r="X3" s="46" t="s">
        <v>83</v>
      </c>
      <c r="Y3" s="58"/>
      <c r="Z3" s="29"/>
      <c r="AA3" s="25"/>
      <c r="AB3" s="29"/>
      <c r="AC3" s="25"/>
      <c r="AD3" s="29"/>
      <c r="AE3" s="35"/>
      <c r="AF3" s="29"/>
      <c r="AG3" s="25" t="s">
        <v>86</v>
      </c>
      <c r="AH3" s="56" t="s">
        <v>87</v>
      </c>
      <c r="AI3" s="71"/>
      <c r="AJ3" s="29"/>
      <c r="AK3" s="25"/>
      <c r="AL3" s="12"/>
      <c r="AN3" s="3"/>
      <c r="AP3" s="3"/>
      <c r="AR3" s="27"/>
    </row>
    <row r="4" spans="3:44" ht="24" customHeight="1">
      <c r="C4" s="53"/>
      <c r="D4" s="61"/>
      <c r="E4" s="62"/>
      <c r="F4" s="11" t="s">
        <v>39</v>
      </c>
      <c r="G4" s="9"/>
      <c r="H4" s="11" t="s">
        <v>40</v>
      </c>
      <c r="I4" s="9"/>
      <c r="J4" s="64" t="s">
        <v>41</v>
      </c>
      <c r="K4" s="59"/>
      <c r="L4" s="42" t="s">
        <v>42</v>
      </c>
      <c r="M4" s="43"/>
      <c r="N4" s="28" t="s">
        <v>43</v>
      </c>
      <c r="O4" s="9"/>
      <c r="P4" s="11" t="s">
        <v>44</v>
      </c>
      <c r="Q4" s="9"/>
      <c r="R4" s="3"/>
      <c r="T4" s="64" t="s">
        <v>85</v>
      </c>
      <c r="U4" s="68"/>
      <c r="V4" s="11" t="s">
        <v>84</v>
      </c>
      <c r="W4" s="9"/>
      <c r="X4" s="53"/>
      <c r="Y4" s="59"/>
      <c r="Z4" s="42" t="s">
        <v>52</v>
      </c>
      <c r="AA4" s="43"/>
      <c r="AB4" s="64" t="s">
        <v>49</v>
      </c>
      <c r="AC4" s="68"/>
      <c r="AD4" s="64" t="s">
        <v>91</v>
      </c>
      <c r="AE4" s="59"/>
      <c r="AF4" s="64" t="s">
        <v>92</v>
      </c>
      <c r="AG4" s="68"/>
      <c r="AH4" s="64"/>
      <c r="AI4" s="68"/>
      <c r="AJ4" s="69" t="s">
        <v>89</v>
      </c>
      <c r="AK4" s="70"/>
      <c r="AL4" s="28" t="s">
        <v>50</v>
      </c>
      <c r="AM4" s="9"/>
      <c r="AN4" s="11" t="s">
        <v>45</v>
      </c>
      <c r="AO4" s="9"/>
      <c r="AP4" s="11" t="s">
        <v>51</v>
      </c>
      <c r="AQ4" s="9"/>
      <c r="AR4" s="5"/>
    </row>
    <row r="5" spans="2:44" ht="24" customHeight="1">
      <c r="B5" s="1" t="s">
        <v>0</v>
      </c>
      <c r="C5" s="47"/>
      <c r="D5" s="60"/>
      <c r="E5" s="51"/>
      <c r="F5" s="4"/>
      <c r="G5" s="2"/>
      <c r="H5" s="4"/>
      <c r="I5" s="2"/>
      <c r="J5" s="13"/>
      <c r="K5" s="12"/>
      <c r="L5" s="13"/>
      <c r="M5" s="30"/>
      <c r="N5" s="2"/>
      <c r="O5" s="2"/>
      <c r="P5" s="4"/>
      <c r="Q5" s="2"/>
      <c r="R5" s="65" t="s">
        <v>56</v>
      </c>
      <c r="S5" s="66"/>
      <c r="T5" s="33"/>
      <c r="U5" s="34"/>
      <c r="V5" s="4"/>
      <c r="W5" s="2"/>
      <c r="X5" s="47"/>
      <c r="Y5" s="60"/>
      <c r="Z5" s="38"/>
      <c r="AA5" s="23"/>
      <c r="AB5" s="13"/>
      <c r="AC5" s="30"/>
      <c r="AD5" s="13"/>
      <c r="AE5" s="2"/>
      <c r="AF5" s="13"/>
      <c r="AG5" s="30"/>
      <c r="AH5" s="72" t="s">
        <v>88</v>
      </c>
      <c r="AI5" s="73"/>
      <c r="AJ5" s="13"/>
      <c r="AK5" s="30"/>
      <c r="AL5" s="2"/>
      <c r="AM5" s="2"/>
      <c r="AN5" s="4"/>
      <c r="AO5" s="2"/>
      <c r="AP5" s="4"/>
      <c r="AQ5" s="2"/>
      <c r="AR5" s="5" t="s">
        <v>90</v>
      </c>
    </row>
    <row r="6" spans="3:44" ht="24" customHeight="1">
      <c r="C6" s="44" t="s">
        <v>1</v>
      </c>
      <c r="D6" s="44" t="s">
        <v>2</v>
      </c>
      <c r="E6" s="44" t="s">
        <v>3</v>
      </c>
      <c r="F6" s="44" t="s">
        <v>2</v>
      </c>
      <c r="G6" s="44" t="s">
        <v>3</v>
      </c>
      <c r="H6" s="44" t="s">
        <v>2</v>
      </c>
      <c r="I6" s="46" t="s">
        <v>3</v>
      </c>
      <c r="J6" s="63" t="s">
        <v>2</v>
      </c>
      <c r="K6" s="56" t="s">
        <v>3</v>
      </c>
      <c r="L6" s="54" t="s">
        <v>2</v>
      </c>
      <c r="M6" s="48" t="s">
        <v>3</v>
      </c>
      <c r="N6" s="50" t="s">
        <v>2</v>
      </c>
      <c r="O6" s="44" t="s">
        <v>3</v>
      </c>
      <c r="P6" s="44" t="s">
        <v>2</v>
      </c>
      <c r="Q6" s="46" t="s">
        <v>3</v>
      </c>
      <c r="R6" s="55" t="s">
        <v>2</v>
      </c>
      <c r="S6" s="41" t="s">
        <v>3</v>
      </c>
      <c r="T6" s="55" t="s">
        <v>2</v>
      </c>
      <c r="U6" s="41" t="s">
        <v>3</v>
      </c>
      <c r="V6" s="44" t="s">
        <v>2</v>
      </c>
      <c r="W6" s="44" t="s">
        <v>3</v>
      </c>
      <c r="X6" s="44" t="s">
        <v>2</v>
      </c>
      <c r="Y6" s="44" t="s">
        <v>3</v>
      </c>
      <c r="Z6" s="52" t="s">
        <v>2</v>
      </c>
      <c r="AA6" s="53" t="s">
        <v>3</v>
      </c>
      <c r="AB6" s="54" t="s">
        <v>2</v>
      </c>
      <c r="AC6" s="48" t="s">
        <v>3</v>
      </c>
      <c r="AD6" s="54" t="s">
        <v>2</v>
      </c>
      <c r="AE6" s="46" t="s">
        <v>3</v>
      </c>
      <c r="AF6" s="54" t="s">
        <v>2</v>
      </c>
      <c r="AG6" s="48" t="s">
        <v>3</v>
      </c>
      <c r="AH6" s="54" t="s">
        <v>2</v>
      </c>
      <c r="AI6" s="48" t="s">
        <v>3</v>
      </c>
      <c r="AJ6" s="54" t="s">
        <v>2</v>
      </c>
      <c r="AK6" s="48" t="s">
        <v>3</v>
      </c>
      <c r="AL6" s="50" t="s">
        <v>2</v>
      </c>
      <c r="AM6" s="44" t="s">
        <v>3</v>
      </c>
      <c r="AN6" s="44" t="s">
        <v>2</v>
      </c>
      <c r="AO6" s="44" t="s">
        <v>3</v>
      </c>
      <c r="AP6" s="44" t="s">
        <v>2</v>
      </c>
      <c r="AQ6" s="46" t="s">
        <v>3</v>
      </c>
      <c r="AR6" s="5"/>
    </row>
    <row r="7" spans="1:44" ht="24" customHeight="1">
      <c r="A7" s="2"/>
      <c r="B7" s="2"/>
      <c r="C7" s="45"/>
      <c r="D7" s="45"/>
      <c r="E7" s="45"/>
      <c r="F7" s="45"/>
      <c r="G7" s="45"/>
      <c r="H7" s="45"/>
      <c r="I7" s="47"/>
      <c r="J7" s="57"/>
      <c r="K7" s="57"/>
      <c r="L7" s="40"/>
      <c r="M7" s="49"/>
      <c r="N7" s="51"/>
      <c r="O7" s="45"/>
      <c r="P7" s="45"/>
      <c r="Q7" s="47"/>
      <c r="R7" s="40"/>
      <c r="S7" s="49"/>
      <c r="T7" s="40"/>
      <c r="U7" s="49"/>
      <c r="V7" s="45"/>
      <c r="W7" s="45"/>
      <c r="X7" s="45"/>
      <c r="Y7" s="45"/>
      <c r="Z7" s="45"/>
      <c r="AA7" s="47"/>
      <c r="AB7" s="40"/>
      <c r="AC7" s="49"/>
      <c r="AD7" s="40"/>
      <c r="AE7" s="65"/>
      <c r="AF7" s="40"/>
      <c r="AG7" s="49"/>
      <c r="AH7" s="40"/>
      <c r="AI7" s="49"/>
      <c r="AJ7" s="40"/>
      <c r="AK7" s="49"/>
      <c r="AL7" s="51"/>
      <c r="AM7" s="45"/>
      <c r="AN7" s="45"/>
      <c r="AO7" s="45"/>
      <c r="AP7" s="45"/>
      <c r="AQ7" s="47"/>
      <c r="AR7" s="8"/>
    </row>
    <row r="8" spans="3:44" ht="24" customHeight="1">
      <c r="C8" s="3"/>
      <c r="R8" s="12"/>
      <c r="S8" s="12"/>
      <c r="V8" s="20"/>
      <c r="AR8" s="5"/>
    </row>
    <row r="9" spans="1:44" ht="24" customHeight="1">
      <c r="A9" s="37" t="s">
        <v>93</v>
      </c>
      <c r="B9" s="37"/>
      <c r="C9" s="14">
        <v>3521</v>
      </c>
      <c r="D9" s="15">
        <v>2047</v>
      </c>
      <c r="E9" s="15">
        <v>1474</v>
      </c>
      <c r="F9" s="15">
        <v>16</v>
      </c>
      <c r="G9" s="15">
        <v>3</v>
      </c>
      <c r="H9" s="15">
        <v>5</v>
      </c>
      <c r="I9" s="15">
        <v>1</v>
      </c>
      <c r="J9" s="15">
        <v>15</v>
      </c>
      <c r="K9" s="15">
        <v>1</v>
      </c>
      <c r="L9" s="15">
        <v>1</v>
      </c>
      <c r="M9" s="15">
        <v>0</v>
      </c>
      <c r="N9" s="15">
        <v>284</v>
      </c>
      <c r="O9" s="15">
        <v>18</v>
      </c>
      <c r="P9" s="15">
        <v>726</v>
      </c>
      <c r="Q9" s="15">
        <v>263</v>
      </c>
      <c r="R9" s="17">
        <v>14</v>
      </c>
      <c r="S9" s="17">
        <v>3</v>
      </c>
      <c r="T9" s="17">
        <v>6</v>
      </c>
      <c r="U9" s="17">
        <v>12</v>
      </c>
      <c r="V9" s="17">
        <v>63</v>
      </c>
      <c r="W9" s="17">
        <v>54</v>
      </c>
      <c r="X9" s="17">
        <v>213</v>
      </c>
      <c r="Y9" s="17">
        <v>291</v>
      </c>
      <c r="Z9" s="17">
        <v>6</v>
      </c>
      <c r="AA9" s="17">
        <v>28</v>
      </c>
      <c r="AB9" s="15">
        <v>12</v>
      </c>
      <c r="AC9" s="15">
        <v>2</v>
      </c>
      <c r="AD9" s="15">
        <v>95</v>
      </c>
      <c r="AE9" s="15">
        <v>126</v>
      </c>
      <c r="AF9" s="15">
        <v>45</v>
      </c>
      <c r="AG9" s="15">
        <v>264</v>
      </c>
      <c r="AH9" s="15">
        <v>1</v>
      </c>
      <c r="AI9" s="15">
        <v>3</v>
      </c>
      <c r="AJ9" s="15">
        <v>11</v>
      </c>
      <c r="AK9" s="15">
        <v>12</v>
      </c>
      <c r="AL9" s="15">
        <v>314</v>
      </c>
      <c r="AM9" s="15">
        <v>303</v>
      </c>
      <c r="AN9" s="15">
        <v>177</v>
      </c>
      <c r="AO9" s="15">
        <v>42</v>
      </c>
      <c r="AP9" s="15">
        <v>43</v>
      </c>
      <c r="AQ9" s="15">
        <v>48</v>
      </c>
      <c r="AR9" s="39" t="s">
        <v>94</v>
      </c>
    </row>
    <row r="10" spans="3:44" ht="24" customHeight="1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7"/>
      <c r="T10" s="15"/>
      <c r="U10" s="15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5"/>
    </row>
    <row r="11" spans="1:44" ht="24" customHeight="1">
      <c r="A11" s="1" t="s">
        <v>95</v>
      </c>
      <c r="C11" s="14">
        <f aca="true" t="shared" si="0" ref="C11:I11">SUM(C13:C14)</f>
        <v>3400</v>
      </c>
      <c r="D11" s="15">
        <f t="shared" si="0"/>
        <v>1998</v>
      </c>
      <c r="E11" s="15">
        <f t="shared" si="0"/>
        <v>1402</v>
      </c>
      <c r="F11" s="15">
        <f t="shared" si="0"/>
        <v>18</v>
      </c>
      <c r="G11" s="15">
        <f t="shared" si="0"/>
        <v>3</v>
      </c>
      <c r="H11" s="15">
        <f t="shared" si="0"/>
        <v>13</v>
      </c>
      <c r="I11" s="15">
        <f t="shared" si="0"/>
        <v>0</v>
      </c>
      <c r="J11" s="15">
        <f aca="true" t="shared" si="1" ref="J11:Q11">SUM(J13:J14)</f>
        <v>14</v>
      </c>
      <c r="K11" s="15">
        <f t="shared" si="1"/>
        <v>1</v>
      </c>
      <c r="L11" s="15">
        <f t="shared" si="1"/>
        <v>3</v>
      </c>
      <c r="M11" s="15">
        <f t="shared" si="1"/>
        <v>0</v>
      </c>
      <c r="N11" s="15">
        <f t="shared" si="1"/>
        <v>267</v>
      </c>
      <c r="O11" s="15">
        <f t="shared" si="1"/>
        <v>23</v>
      </c>
      <c r="P11" s="15">
        <f t="shared" si="1"/>
        <v>764</v>
      </c>
      <c r="Q11" s="15">
        <f t="shared" si="1"/>
        <v>306</v>
      </c>
      <c r="R11" s="17">
        <f aca="true" t="shared" si="2" ref="R11:AA11">SUM(R13:R14)</f>
        <v>17</v>
      </c>
      <c r="S11" s="17">
        <f t="shared" si="2"/>
        <v>5</v>
      </c>
      <c r="T11" s="17">
        <f>SUM(T13:T14)</f>
        <v>3</v>
      </c>
      <c r="U11" s="17">
        <f>SUM(U13:U14)</f>
        <v>4</v>
      </c>
      <c r="V11" s="17">
        <f t="shared" si="2"/>
        <v>75</v>
      </c>
      <c r="W11" s="17">
        <f t="shared" si="2"/>
        <v>53</v>
      </c>
      <c r="X11" s="17">
        <f t="shared" si="2"/>
        <v>165</v>
      </c>
      <c r="Y11" s="17">
        <f t="shared" si="2"/>
        <v>207</v>
      </c>
      <c r="Z11" s="17">
        <f t="shared" si="2"/>
        <v>1</v>
      </c>
      <c r="AA11" s="17">
        <f t="shared" si="2"/>
        <v>21</v>
      </c>
      <c r="AB11" s="15">
        <f aca="true" t="shared" si="3" ref="AB11:AQ11">SUM(AB13:AB14)</f>
        <v>2</v>
      </c>
      <c r="AC11" s="15">
        <f t="shared" si="3"/>
        <v>7</v>
      </c>
      <c r="AD11" s="15">
        <f>SUM(AD13:AD14)</f>
        <v>106</v>
      </c>
      <c r="AE11" s="15">
        <f>SUM(AE13:AE14)</f>
        <v>142</v>
      </c>
      <c r="AF11" s="15">
        <f aca="true" t="shared" si="4" ref="AF11:AK11">SUM(AF13:AF14)</f>
        <v>40</v>
      </c>
      <c r="AG11" s="15">
        <f t="shared" si="4"/>
        <v>241</v>
      </c>
      <c r="AH11" s="15">
        <f t="shared" si="4"/>
        <v>0</v>
      </c>
      <c r="AI11" s="15">
        <f t="shared" si="4"/>
        <v>3</v>
      </c>
      <c r="AJ11" s="15">
        <f t="shared" si="4"/>
        <v>21</v>
      </c>
      <c r="AK11" s="15">
        <f t="shared" si="4"/>
        <v>23</v>
      </c>
      <c r="AL11" s="15">
        <f t="shared" si="3"/>
        <v>298</v>
      </c>
      <c r="AM11" s="15">
        <f t="shared" si="3"/>
        <v>312</v>
      </c>
      <c r="AN11" s="15">
        <f t="shared" si="3"/>
        <v>168</v>
      </c>
      <c r="AO11" s="15">
        <f t="shared" si="3"/>
        <v>29</v>
      </c>
      <c r="AP11" s="15">
        <f t="shared" si="3"/>
        <v>23</v>
      </c>
      <c r="AQ11" s="15">
        <f t="shared" si="3"/>
        <v>22</v>
      </c>
      <c r="AR11" s="5" t="s">
        <v>96</v>
      </c>
    </row>
    <row r="12" spans="3:44" ht="24" customHeight="1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7"/>
      <c r="S12" s="17"/>
      <c r="T12" s="17"/>
      <c r="U12" s="17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5"/>
    </row>
    <row r="13" spans="1:44" ht="24" customHeight="1">
      <c r="A13" s="1" t="s">
        <v>4</v>
      </c>
      <c r="C13" s="14">
        <f>SUM(C16:C26)</f>
        <v>2735</v>
      </c>
      <c r="D13" s="17">
        <f>SUM(D16:D26)</f>
        <v>1612</v>
      </c>
      <c r="E13" s="17">
        <f aca="true" t="shared" si="5" ref="E13:Q13">SUM(E16:E26)</f>
        <v>1123</v>
      </c>
      <c r="F13" s="17">
        <f t="shared" si="5"/>
        <v>10</v>
      </c>
      <c r="G13" s="17">
        <f t="shared" si="5"/>
        <v>0</v>
      </c>
      <c r="H13" s="17">
        <f t="shared" si="5"/>
        <v>12</v>
      </c>
      <c r="I13" s="17">
        <f t="shared" si="5"/>
        <v>0</v>
      </c>
      <c r="J13" s="17">
        <f t="shared" si="5"/>
        <v>14</v>
      </c>
      <c r="K13" s="17">
        <f t="shared" si="5"/>
        <v>1</v>
      </c>
      <c r="L13" s="17">
        <f t="shared" si="5"/>
        <v>1</v>
      </c>
      <c r="M13" s="17">
        <f t="shared" si="5"/>
        <v>0</v>
      </c>
      <c r="N13" s="17">
        <f t="shared" si="5"/>
        <v>224</v>
      </c>
      <c r="O13" s="17">
        <f t="shared" si="5"/>
        <v>18</v>
      </c>
      <c r="P13" s="17">
        <f t="shared" si="5"/>
        <v>592</v>
      </c>
      <c r="Q13" s="17">
        <f t="shared" si="5"/>
        <v>237</v>
      </c>
      <c r="R13" s="17">
        <f aca="true" t="shared" si="6" ref="R13:AP13">SUM(R16:R26)</f>
        <v>14</v>
      </c>
      <c r="S13" s="17">
        <f t="shared" si="6"/>
        <v>5</v>
      </c>
      <c r="T13" s="17">
        <f>SUM(T16:T26)</f>
        <v>3</v>
      </c>
      <c r="U13" s="17">
        <f>SUM(U16:U26)</f>
        <v>2</v>
      </c>
      <c r="V13" s="17">
        <f t="shared" si="6"/>
        <v>64</v>
      </c>
      <c r="W13" s="17">
        <f t="shared" si="6"/>
        <v>44</v>
      </c>
      <c r="X13" s="17">
        <f t="shared" si="6"/>
        <v>127</v>
      </c>
      <c r="Y13" s="17">
        <f t="shared" si="6"/>
        <v>179</v>
      </c>
      <c r="Z13" s="17">
        <f t="shared" si="6"/>
        <v>1</v>
      </c>
      <c r="AA13" s="17">
        <f t="shared" si="6"/>
        <v>19</v>
      </c>
      <c r="AB13" s="17">
        <f t="shared" si="6"/>
        <v>2</v>
      </c>
      <c r="AC13" s="17">
        <f t="shared" si="6"/>
        <v>6</v>
      </c>
      <c r="AD13" s="17">
        <f>SUM(AD16:AD26)</f>
        <v>86</v>
      </c>
      <c r="AE13" s="17">
        <f>SUM(AE16:AE26)</f>
        <v>110</v>
      </c>
      <c r="AF13" s="17">
        <f aca="true" t="shared" si="7" ref="AF13:AK13">SUM(AF16:AF26)</f>
        <v>29</v>
      </c>
      <c r="AG13" s="17">
        <f t="shared" si="7"/>
        <v>183</v>
      </c>
      <c r="AH13" s="17">
        <f t="shared" si="7"/>
        <v>0</v>
      </c>
      <c r="AI13" s="17">
        <f t="shared" si="7"/>
        <v>3</v>
      </c>
      <c r="AJ13" s="17">
        <f t="shared" si="7"/>
        <v>18</v>
      </c>
      <c r="AK13" s="17">
        <f t="shared" si="7"/>
        <v>16</v>
      </c>
      <c r="AL13" s="17">
        <f t="shared" si="6"/>
        <v>258</v>
      </c>
      <c r="AM13" s="17">
        <f t="shared" si="6"/>
        <v>257</v>
      </c>
      <c r="AN13" s="17">
        <f t="shared" si="6"/>
        <v>135</v>
      </c>
      <c r="AO13" s="17">
        <f t="shared" si="6"/>
        <v>24</v>
      </c>
      <c r="AP13" s="17">
        <f t="shared" si="6"/>
        <v>22</v>
      </c>
      <c r="AQ13" s="17">
        <f>SUM(AQ16:AQ26)</f>
        <v>19</v>
      </c>
      <c r="AR13" s="5" t="s">
        <v>59</v>
      </c>
    </row>
    <row r="14" spans="1:44" ht="24" customHeight="1">
      <c r="A14" s="12" t="s">
        <v>5</v>
      </c>
      <c r="B14" s="12"/>
      <c r="C14" s="14">
        <f aca="true" t="shared" si="8" ref="C14:K14">SUM(C27:C39)</f>
        <v>665</v>
      </c>
      <c r="D14" s="17">
        <f t="shared" si="8"/>
        <v>386</v>
      </c>
      <c r="E14" s="17">
        <f t="shared" si="8"/>
        <v>279</v>
      </c>
      <c r="F14" s="17">
        <f t="shared" si="8"/>
        <v>8</v>
      </c>
      <c r="G14" s="17">
        <f t="shared" si="8"/>
        <v>3</v>
      </c>
      <c r="H14" s="17">
        <f t="shared" si="8"/>
        <v>1</v>
      </c>
      <c r="I14" s="17">
        <f t="shared" si="8"/>
        <v>0</v>
      </c>
      <c r="J14" s="17">
        <f t="shared" si="8"/>
        <v>0</v>
      </c>
      <c r="K14" s="17">
        <f t="shared" si="8"/>
        <v>0</v>
      </c>
      <c r="L14" s="17">
        <f aca="true" t="shared" si="9" ref="L14:U14">SUM(L27:L39)</f>
        <v>2</v>
      </c>
      <c r="M14" s="17">
        <f t="shared" si="9"/>
        <v>0</v>
      </c>
      <c r="N14" s="17">
        <f t="shared" si="9"/>
        <v>43</v>
      </c>
      <c r="O14" s="17">
        <f t="shared" si="9"/>
        <v>5</v>
      </c>
      <c r="P14" s="17">
        <f t="shared" si="9"/>
        <v>172</v>
      </c>
      <c r="Q14" s="17">
        <f t="shared" si="9"/>
        <v>69</v>
      </c>
      <c r="R14" s="17">
        <f t="shared" si="9"/>
        <v>3</v>
      </c>
      <c r="S14" s="17">
        <f t="shared" si="9"/>
        <v>0</v>
      </c>
      <c r="T14" s="17">
        <f t="shared" si="9"/>
        <v>0</v>
      </c>
      <c r="U14" s="17">
        <f t="shared" si="9"/>
        <v>2</v>
      </c>
      <c r="V14" s="17">
        <f aca="true" t="shared" si="10" ref="V14:AE14">SUM(V27:V39)</f>
        <v>11</v>
      </c>
      <c r="W14" s="17">
        <f t="shared" si="10"/>
        <v>9</v>
      </c>
      <c r="X14" s="17">
        <f t="shared" si="10"/>
        <v>38</v>
      </c>
      <c r="Y14" s="17">
        <f t="shared" si="10"/>
        <v>28</v>
      </c>
      <c r="Z14" s="17">
        <f t="shared" si="10"/>
        <v>0</v>
      </c>
      <c r="AA14" s="17">
        <f t="shared" si="10"/>
        <v>2</v>
      </c>
      <c r="AB14" s="17">
        <f t="shared" si="10"/>
        <v>0</v>
      </c>
      <c r="AC14" s="17">
        <f t="shared" si="10"/>
        <v>1</v>
      </c>
      <c r="AD14" s="17">
        <f t="shared" si="10"/>
        <v>20</v>
      </c>
      <c r="AE14" s="17">
        <f t="shared" si="10"/>
        <v>32</v>
      </c>
      <c r="AF14" s="17">
        <f aca="true" t="shared" si="11" ref="AF14:AQ14">SUM(AF27:AF39)</f>
        <v>11</v>
      </c>
      <c r="AG14" s="17">
        <f t="shared" si="11"/>
        <v>58</v>
      </c>
      <c r="AH14" s="17">
        <f t="shared" si="11"/>
        <v>0</v>
      </c>
      <c r="AI14" s="17">
        <f t="shared" si="11"/>
        <v>0</v>
      </c>
      <c r="AJ14" s="17">
        <f t="shared" si="11"/>
        <v>3</v>
      </c>
      <c r="AK14" s="17">
        <f t="shared" si="11"/>
        <v>7</v>
      </c>
      <c r="AL14" s="17">
        <f t="shared" si="11"/>
        <v>40</v>
      </c>
      <c r="AM14" s="17">
        <f t="shared" si="11"/>
        <v>55</v>
      </c>
      <c r="AN14" s="17">
        <f t="shared" si="11"/>
        <v>33</v>
      </c>
      <c r="AO14" s="17">
        <f t="shared" si="11"/>
        <v>5</v>
      </c>
      <c r="AP14" s="17">
        <f t="shared" si="11"/>
        <v>1</v>
      </c>
      <c r="AQ14" s="17">
        <f t="shared" si="11"/>
        <v>3</v>
      </c>
      <c r="AR14" s="5" t="s">
        <v>60</v>
      </c>
    </row>
    <row r="15" spans="1:44" ht="24" customHeight="1">
      <c r="A15" s="22"/>
      <c r="B15" s="2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24"/>
    </row>
    <row r="16" spans="1:44" ht="27" customHeight="1">
      <c r="A16" s="9" t="s">
        <v>6</v>
      </c>
      <c r="B16" s="9"/>
      <c r="C16" s="14">
        <f>D16+E16</f>
        <v>1105</v>
      </c>
      <c r="D16" s="15">
        <f aca="true" t="shared" si="12" ref="D16:D39">F16+H16+J16+L16+N16+P16+R16+T16+V16+X16+Z16+AB16+AD16+AF16+AH16+AJ16+AL16+AN16+AP16</f>
        <v>673</v>
      </c>
      <c r="E16" s="15">
        <f aca="true" t="shared" si="13" ref="E16:E39">G16+I16+K16+M16+O16+Q16+S16+U16+W16+Y16+AA16+AC16+AE16+AG16+AI16+AK16+AM16+AO16+AQ16</f>
        <v>432</v>
      </c>
      <c r="F16" s="15">
        <v>0</v>
      </c>
      <c r="G16" s="15">
        <v>0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114</v>
      </c>
      <c r="O16" s="15">
        <v>12</v>
      </c>
      <c r="P16" s="15">
        <v>209</v>
      </c>
      <c r="Q16" s="15">
        <v>60</v>
      </c>
      <c r="R16" s="17">
        <v>9</v>
      </c>
      <c r="S16" s="17">
        <v>3</v>
      </c>
      <c r="T16" s="15">
        <v>1</v>
      </c>
      <c r="U16" s="15">
        <v>0</v>
      </c>
      <c r="V16" s="17">
        <v>29</v>
      </c>
      <c r="W16" s="15">
        <v>18</v>
      </c>
      <c r="X16" s="15">
        <v>46</v>
      </c>
      <c r="Y16" s="15">
        <v>91</v>
      </c>
      <c r="Z16" s="15">
        <v>0</v>
      </c>
      <c r="AA16" s="15">
        <v>7</v>
      </c>
      <c r="AB16" s="15">
        <v>0</v>
      </c>
      <c r="AC16" s="15">
        <v>4</v>
      </c>
      <c r="AD16" s="15">
        <v>47</v>
      </c>
      <c r="AE16" s="15">
        <v>47</v>
      </c>
      <c r="AF16" s="15">
        <v>13</v>
      </c>
      <c r="AG16" s="15">
        <v>70</v>
      </c>
      <c r="AH16" s="15">
        <v>0</v>
      </c>
      <c r="AI16" s="15">
        <v>2</v>
      </c>
      <c r="AJ16" s="15">
        <v>14</v>
      </c>
      <c r="AK16" s="15">
        <v>3</v>
      </c>
      <c r="AL16" s="15">
        <v>137</v>
      </c>
      <c r="AM16" s="15">
        <v>95</v>
      </c>
      <c r="AN16" s="15">
        <v>36</v>
      </c>
      <c r="AO16" s="15">
        <v>7</v>
      </c>
      <c r="AP16" s="15">
        <v>17</v>
      </c>
      <c r="AQ16" s="15">
        <v>13</v>
      </c>
      <c r="AR16" s="5" t="s">
        <v>57</v>
      </c>
    </row>
    <row r="17" spans="1:44" ht="27" customHeight="1">
      <c r="A17" s="9" t="s">
        <v>7</v>
      </c>
      <c r="B17" s="9"/>
      <c r="C17" s="14">
        <f aca="true" t="shared" si="14" ref="C17:C30">D17+E17</f>
        <v>206</v>
      </c>
      <c r="D17" s="15">
        <f t="shared" si="12"/>
        <v>94</v>
      </c>
      <c r="E17" s="15">
        <f t="shared" si="13"/>
        <v>112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1</v>
      </c>
      <c r="M17" s="15">
        <v>0</v>
      </c>
      <c r="N17" s="15">
        <v>5</v>
      </c>
      <c r="O17" s="15">
        <v>2</v>
      </c>
      <c r="P17" s="15">
        <v>16</v>
      </c>
      <c r="Q17" s="15">
        <v>11</v>
      </c>
      <c r="R17" s="17">
        <v>2</v>
      </c>
      <c r="S17" s="17">
        <v>2</v>
      </c>
      <c r="T17" s="15">
        <v>0</v>
      </c>
      <c r="U17" s="15">
        <v>1</v>
      </c>
      <c r="V17" s="17">
        <v>3</v>
      </c>
      <c r="W17" s="15">
        <v>8</v>
      </c>
      <c r="X17" s="15">
        <v>12</v>
      </c>
      <c r="Y17" s="15">
        <v>15</v>
      </c>
      <c r="Z17" s="15">
        <v>0</v>
      </c>
      <c r="AA17" s="15">
        <v>2</v>
      </c>
      <c r="AB17" s="15">
        <v>0</v>
      </c>
      <c r="AC17" s="15">
        <v>1</v>
      </c>
      <c r="AD17" s="15">
        <v>11</v>
      </c>
      <c r="AE17" s="15">
        <v>30</v>
      </c>
      <c r="AF17" s="15">
        <v>7</v>
      </c>
      <c r="AG17" s="15">
        <v>21</v>
      </c>
      <c r="AH17" s="15">
        <v>0</v>
      </c>
      <c r="AI17" s="15">
        <v>0</v>
      </c>
      <c r="AJ17" s="15">
        <v>1</v>
      </c>
      <c r="AK17" s="15">
        <v>4</v>
      </c>
      <c r="AL17" s="15">
        <v>16</v>
      </c>
      <c r="AM17" s="15">
        <v>14</v>
      </c>
      <c r="AN17" s="15">
        <v>20</v>
      </c>
      <c r="AO17" s="15">
        <v>1</v>
      </c>
      <c r="AP17" s="15">
        <v>0</v>
      </c>
      <c r="AQ17" s="15">
        <v>0</v>
      </c>
      <c r="AR17" s="5" t="s">
        <v>58</v>
      </c>
    </row>
    <row r="18" spans="1:44" ht="27" customHeight="1">
      <c r="A18" s="9" t="s">
        <v>8</v>
      </c>
      <c r="B18" s="9"/>
      <c r="C18" s="14">
        <f t="shared" si="14"/>
        <v>296</v>
      </c>
      <c r="D18" s="15">
        <f t="shared" si="12"/>
        <v>183</v>
      </c>
      <c r="E18" s="15">
        <f t="shared" si="13"/>
        <v>113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17</v>
      </c>
      <c r="O18" s="15">
        <v>1</v>
      </c>
      <c r="P18" s="15">
        <v>114</v>
      </c>
      <c r="Q18" s="15">
        <v>42</v>
      </c>
      <c r="R18" s="17">
        <v>1</v>
      </c>
      <c r="S18" s="17">
        <v>0</v>
      </c>
      <c r="T18" s="15">
        <v>0</v>
      </c>
      <c r="U18" s="15">
        <v>0</v>
      </c>
      <c r="V18" s="17">
        <v>7</v>
      </c>
      <c r="W18" s="15">
        <v>4</v>
      </c>
      <c r="X18" s="15">
        <v>12</v>
      </c>
      <c r="Y18" s="15">
        <v>20</v>
      </c>
      <c r="Z18" s="15">
        <v>0</v>
      </c>
      <c r="AA18" s="15">
        <v>1</v>
      </c>
      <c r="AB18" s="15">
        <v>0</v>
      </c>
      <c r="AC18" s="15">
        <v>1</v>
      </c>
      <c r="AD18" s="15">
        <v>4</v>
      </c>
      <c r="AE18" s="15">
        <v>3</v>
      </c>
      <c r="AF18" s="15">
        <v>1</v>
      </c>
      <c r="AG18" s="15">
        <v>18</v>
      </c>
      <c r="AH18" s="15">
        <v>0</v>
      </c>
      <c r="AI18" s="15">
        <v>0</v>
      </c>
      <c r="AJ18" s="15">
        <v>1</v>
      </c>
      <c r="AK18" s="15">
        <v>0</v>
      </c>
      <c r="AL18" s="15">
        <v>17</v>
      </c>
      <c r="AM18" s="15">
        <v>18</v>
      </c>
      <c r="AN18" s="15">
        <v>8</v>
      </c>
      <c r="AO18" s="15">
        <v>4</v>
      </c>
      <c r="AP18" s="15">
        <v>1</v>
      </c>
      <c r="AQ18" s="15">
        <v>1</v>
      </c>
      <c r="AR18" s="5" t="s">
        <v>61</v>
      </c>
    </row>
    <row r="19" spans="1:44" ht="27" customHeight="1">
      <c r="A19" s="9" t="s">
        <v>9</v>
      </c>
      <c r="B19" s="9"/>
      <c r="C19" s="14">
        <f t="shared" si="14"/>
        <v>387</v>
      </c>
      <c r="D19" s="15">
        <f t="shared" si="12"/>
        <v>236</v>
      </c>
      <c r="E19" s="15">
        <f t="shared" si="13"/>
        <v>151</v>
      </c>
      <c r="F19" s="15">
        <v>3</v>
      </c>
      <c r="G19" s="15">
        <v>0</v>
      </c>
      <c r="H19" s="15">
        <v>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38</v>
      </c>
      <c r="O19" s="15">
        <v>0</v>
      </c>
      <c r="P19" s="15">
        <v>70</v>
      </c>
      <c r="Q19" s="15">
        <v>32</v>
      </c>
      <c r="R19" s="17">
        <v>0</v>
      </c>
      <c r="S19" s="17">
        <v>0</v>
      </c>
      <c r="T19" s="15">
        <v>0</v>
      </c>
      <c r="U19" s="15">
        <v>0</v>
      </c>
      <c r="V19" s="17">
        <v>11</v>
      </c>
      <c r="W19" s="15">
        <v>3</v>
      </c>
      <c r="X19" s="15">
        <v>15</v>
      </c>
      <c r="Y19" s="15">
        <v>18</v>
      </c>
      <c r="Z19" s="15">
        <v>0</v>
      </c>
      <c r="AA19" s="15">
        <v>2</v>
      </c>
      <c r="AB19" s="15">
        <v>1</v>
      </c>
      <c r="AC19" s="15">
        <v>0</v>
      </c>
      <c r="AD19" s="15">
        <v>13</v>
      </c>
      <c r="AE19" s="15">
        <v>11</v>
      </c>
      <c r="AF19" s="15">
        <v>4</v>
      </c>
      <c r="AG19" s="15">
        <v>31</v>
      </c>
      <c r="AH19" s="15">
        <v>0</v>
      </c>
      <c r="AI19" s="15">
        <v>0</v>
      </c>
      <c r="AJ19" s="15">
        <v>2</v>
      </c>
      <c r="AK19" s="15">
        <v>3</v>
      </c>
      <c r="AL19" s="15">
        <v>42</v>
      </c>
      <c r="AM19" s="15">
        <v>40</v>
      </c>
      <c r="AN19" s="15">
        <v>27</v>
      </c>
      <c r="AO19" s="15">
        <v>8</v>
      </c>
      <c r="AP19" s="15">
        <v>1</v>
      </c>
      <c r="AQ19" s="15">
        <v>3</v>
      </c>
      <c r="AR19" s="5" t="s">
        <v>62</v>
      </c>
    </row>
    <row r="20" spans="1:44" ht="27" customHeight="1">
      <c r="A20" s="9" t="s">
        <v>10</v>
      </c>
      <c r="B20" s="9"/>
      <c r="C20" s="14">
        <f t="shared" si="14"/>
        <v>262</v>
      </c>
      <c r="D20" s="15">
        <f t="shared" si="12"/>
        <v>142</v>
      </c>
      <c r="E20" s="15">
        <f t="shared" si="13"/>
        <v>120</v>
      </c>
      <c r="F20" s="15">
        <v>1</v>
      </c>
      <c r="G20" s="15">
        <v>0</v>
      </c>
      <c r="H20" s="15">
        <v>3</v>
      </c>
      <c r="I20" s="15">
        <v>0</v>
      </c>
      <c r="J20" s="15">
        <v>7</v>
      </c>
      <c r="K20" s="15">
        <v>1</v>
      </c>
      <c r="L20" s="15">
        <v>0</v>
      </c>
      <c r="M20" s="15">
        <v>0</v>
      </c>
      <c r="N20" s="15">
        <v>16</v>
      </c>
      <c r="O20" s="15">
        <v>1</v>
      </c>
      <c r="P20" s="15">
        <v>60</v>
      </c>
      <c r="Q20" s="15">
        <v>36</v>
      </c>
      <c r="R20" s="17">
        <v>2</v>
      </c>
      <c r="S20" s="17">
        <v>0</v>
      </c>
      <c r="T20" s="15">
        <v>2</v>
      </c>
      <c r="U20" s="15">
        <v>1</v>
      </c>
      <c r="V20" s="17">
        <v>3</v>
      </c>
      <c r="W20" s="15">
        <v>3</v>
      </c>
      <c r="X20" s="15">
        <v>14</v>
      </c>
      <c r="Y20" s="15">
        <v>8</v>
      </c>
      <c r="Z20" s="15">
        <v>1</v>
      </c>
      <c r="AA20" s="15">
        <v>4</v>
      </c>
      <c r="AB20" s="15">
        <v>0</v>
      </c>
      <c r="AC20" s="15">
        <v>0</v>
      </c>
      <c r="AD20" s="15">
        <v>2</v>
      </c>
      <c r="AE20" s="15">
        <v>4</v>
      </c>
      <c r="AF20" s="15">
        <v>2</v>
      </c>
      <c r="AG20" s="15">
        <v>4</v>
      </c>
      <c r="AH20" s="15">
        <v>0</v>
      </c>
      <c r="AI20" s="15">
        <v>0</v>
      </c>
      <c r="AJ20" s="15">
        <v>0</v>
      </c>
      <c r="AK20" s="15">
        <v>2</v>
      </c>
      <c r="AL20" s="15">
        <v>16</v>
      </c>
      <c r="AM20" s="15">
        <v>54</v>
      </c>
      <c r="AN20" s="15">
        <v>12</v>
      </c>
      <c r="AO20" s="15">
        <v>2</v>
      </c>
      <c r="AP20" s="15">
        <v>1</v>
      </c>
      <c r="AQ20" s="15">
        <v>0</v>
      </c>
      <c r="AR20" s="5" t="s">
        <v>63</v>
      </c>
    </row>
    <row r="21" spans="1:44" ht="27" customHeight="1">
      <c r="A21" s="9" t="s">
        <v>11</v>
      </c>
      <c r="B21" s="9"/>
      <c r="C21" s="14">
        <f t="shared" si="14"/>
        <v>94</v>
      </c>
      <c r="D21" s="15">
        <f t="shared" si="12"/>
        <v>53</v>
      </c>
      <c r="E21" s="15">
        <f t="shared" si="13"/>
        <v>41</v>
      </c>
      <c r="F21" s="15">
        <v>0</v>
      </c>
      <c r="G21" s="15">
        <v>0</v>
      </c>
      <c r="H21" s="15">
        <v>0</v>
      </c>
      <c r="I21" s="15">
        <v>0</v>
      </c>
      <c r="J21" s="15">
        <v>5</v>
      </c>
      <c r="K21" s="15">
        <v>0</v>
      </c>
      <c r="L21" s="15">
        <v>0</v>
      </c>
      <c r="M21" s="15">
        <v>0</v>
      </c>
      <c r="N21" s="15">
        <v>7</v>
      </c>
      <c r="O21" s="15">
        <v>0</v>
      </c>
      <c r="P21" s="15">
        <v>14</v>
      </c>
      <c r="Q21" s="15">
        <v>13</v>
      </c>
      <c r="R21" s="17">
        <v>0</v>
      </c>
      <c r="S21" s="17">
        <v>0</v>
      </c>
      <c r="T21" s="15">
        <v>0</v>
      </c>
      <c r="U21" s="15">
        <v>0</v>
      </c>
      <c r="V21" s="17">
        <v>4</v>
      </c>
      <c r="W21" s="15">
        <v>3</v>
      </c>
      <c r="X21" s="15">
        <v>8</v>
      </c>
      <c r="Y21" s="15">
        <v>9</v>
      </c>
      <c r="Z21" s="15">
        <v>0</v>
      </c>
      <c r="AA21" s="15">
        <v>1</v>
      </c>
      <c r="AB21" s="15">
        <v>0</v>
      </c>
      <c r="AC21" s="15">
        <v>0</v>
      </c>
      <c r="AD21" s="15">
        <v>5</v>
      </c>
      <c r="AE21" s="15">
        <v>5</v>
      </c>
      <c r="AF21" s="15">
        <v>1</v>
      </c>
      <c r="AG21" s="15">
        <v>2</v>
      </c>
      <c r="AH21" s="15">
        <v>0</v>
      </c>
      <c r="AI21" s="15">
        <v>0</v>
      </c>
      <c r="AJ21" s="15">
        <v>0</v>
      </c>
      <c r="AK21" s="15">
        <v>1</v>
      </c>
      <c r="AL21" s="15">
        <v>4</v>
      </c>
      <c r="AM21" s="15">
        <v>4</v>
      </c>
      <c r="AN21" s="15">
        <v>4</v>
      </c>
      <c r="AO21" s="15">
        <v>1</v>
      </c>
      <c r="AP21" s="15">
        <v>1</v>
      </c>
      <c r="AQ21" s="15">
        <v>2</v>
      </c>
      <c r="AR21" s="5" t="s">
        <v>64</v>
      </c>
    </row>
    <row r="22" spans="1:44" ht="27" customHeight="1">
      <c r="A22" s="9" t="s">
        <v>12</v>
      </c>
      <c r="B22" s="9"/>
      <c r="C22" s="14">
        <f t="shared" si="14"/>
        <v>115</v>
      </c>
      <c r="D22" s="15">
        <f t="shared" si="12"/>
        <v>83</v>
      </c>
      <c r="E22" s="15">
        <f t="shared" si="13"/>
        <v>32</v>
      </c>
      <c r="F22" s="15">
        <v>0</v>
      </c>
      <c r="G22" s="15">
        <v>0</v>
      </c>
      <c r="H22" s="15">
        <v>0</v>
      </c>
      <c r="I22" s="15">
        <v>0</v>
      </c>
      <c r="J22" s="15">
        <v>1</v>
      </c>
      <c r="K22" s="15">
        <v>0</v>
      </c>
      <c r="L22" s="15">
        <v>0</v>
      </c>
      <c r="M22" s="15">
        <v>0</v>
      </c>
      <c r="N22" s="15">
        <v>10</v>
      </c>
      <c r="O22" s="15">
        <v>1</v>
      </c>
      <c r="P22" s="15">
        <v>46</v>
      </c>
      <c r="Q22" s="15">
        <v>8</v>
      </c>
      <c r="R22" s="17">
        <v>0</v>
      </c>
      <c r="S22" s="17">
        <v>0</v>
      </c>
      <c r="T22" s="15">
        <v>0</v>
      </c>
      <c r="U22" s="15">
        <v>0</v>
      </c>
      <c r="V22" s="17">
        <v>6</v>
      </c>
      <c r="W22" s="15">
        <v>2</v>
      </c>
      <c r="X22" s="15">
        <v>4</v>
      </c>
      <c r="Y22" s="15">
        <v>2</v>
      </c>
      <c r="Z22" s="15">
        <v>0</v>
      </c>
      <c r="AA22" s="15">
        <v>1</v>
      </c>
      <c r="AB22" s="15">
        <v>1</v>
      </c>
      <c r="AC22" s="15">
        <v>0</v>
      </c>
      <c r="AD22" s="15">
        <v>2</v>
      </c>
      <c r="AE22" s="15">
        <v>6</v>
      </c>
      <c r="AF22" s="15">
        <v>1</v>
      </c>
      <c r="AG22" s="15">
        <v>6</v>
      </c>
      <c r="AH22" s="15">
        <v>0</v>
      </c>
      <c r="AI22" s="15">
        <v>1</v>
      </c>
      <c r="AJ22" s="15">
        <v>0</v>
      </c>
      <c r="AK22" s="15">
        <v>1</v>
      </c>
      <c r="AL22" s="15">
        <v>7</v>
      </c>
      <c r="AM22" s="15">
        <v>4</v>
      </c>
      <c r="AN22" s="15">
        <v>5</v>
      </c>
      <c r="AO22" s="15">
        <v>0</v>
      </c>
      <c r="AP22" s="15">
        <v>0</v>
      </c>
      <c r="AQ22" s="15">
        <v>0</v>
      </c>
      <c r="AR22" s="5" t="s">
        <v>65</v>
      </c>
    </row>
    <row r="23" spans="1:44" ht="27" customHeight="1">
      <c r="A23" s="9" t="s">
        <v>13</v>
      </c>
      <c r="B23" s="9"/>
      <c r="C23" s="14">
        <f t="shared" si="14"/>
        <v>53</v>
      </c>
      <c r="D23" s="15">
        <f t="shared" si="12"/>
        <v>22</v>
      </c>
      <c r="E23" s="15">
        <f t="shared" si="13"/>
        <v>31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>
        <v>0</v>
      </c>
      <c r="P23" s="15">
        <v>5</v>
      </c>
      <c r="Q23" s="15">
        <v>7</v>
      </c>
      <c r="R23" s="17">
        <v>0</v>
      </c>
      <c r="S23" s="17">
        <v>0</v>
      </c>
      <c r="T23" s="15">
        <v>0</v>
      </c>
      <c r="U23" s="15">
        <v>0</v>
      </c>
      <c r="V23" s="17">
        <v>0</v>
      </c>
      <c r="W23" s="15">
        <v>2</v>
      </c>
      <c r="X23" s="15">
        <v>4</v>
      </c>
      <c r="Y23" s="15">
        <v>4</v>
      </c>
      <c r="Z23" s="15">
        <v>0</v>
      </c>
      <c r="AA23" s="15">
        <v>1</v>
      </c>
      <c r="AB23" s="15">
        <v>0</v>
      </c>
      <c r="AC23" s="15">
        <v>0</v>
      </c>
      <c r="AD23" s="15">
        <v>1</v>
      </c>
      <c r="AE23" s="15">
        <v>4</v>
      </c>
      <c r="AF23" s="15">
        <v>0</v>
      </c>
      <c r="AG23" s="15">
        <v>3</v>
      </c>
      <c r="AH23" s="15">
        <v>0</v>
      </c>
      <c r="AI23" s="15">
        <v>0</v>
      </c>
      <c r="AJ23" s="15">
        <v>0</v>
      </c>
      <c r="AK23" s="15">
        <v>0</v>
      </c>
      <c r="AL23" s="15">
        <v>4</v>
      </c>
      <c r="AM23" s="15">
        <v>10</v>
      </c>
      <c r="AN23" s="15">
        <v>7</v>
      </c>
      <c r="AO23" s="15">
        <v>0</v>
      </c>
      <c r="AP23" s="15">
        <v>0</v>
      </c>
      <c r="AQ23" s="15">
        <v>0</v>
      </c>
      <c r="AR23" s="5" t="s">
        <v>66</v>
      </c>
    </row>
    <row r="24" spans="1:44" ht="27" customHeight="1">
      <c r="A24" s="9" t="s">
        <v>14</v>
      </c>
      <c r="B24" s="9"/>
      <c r="C24" s="14">
        <f t="shared" si="14"/>
        <v>47</v>
      </c>
      <c r="D24" s="15">
        <f t="shared" si="12"/>
        <v>21</v>
      </c>
      <c r="E24" s="15">
        <f t="shared" si="13"/>
        <v>26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7</v>
      </c>
      <c r="Q24" s="15">
        <v>8</v>
      </c>
      <c r="R24" s="17">
        <v>0</v>
      </c>
      <c r="S24" s="17">
        <v>0</v>
      </c>
      <c r="T24" s="15">
        <v>0</v>
      </c>
      <c r="U24" s="15">
        <v>0</v>
      </c>
      <c r="V24" s="17">
        <v>0</v>
      </c>
      <c r="W24" s="15">
        <v>1</v>
      </c>
      <c r="X24" s="15">
        <v>4</v>
      </c>
      <c r="Y24" s="15">
        <v>7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2</v>
      </c>
      <c r="AL24" s="15">
        <v>8</v>
      </c>
      <c r="AM24" s="15">
        <v>8</v>
      </c>
      <c r="AN24" s="15">
        <v>2</v>
      </c>
      <c r="AO24" s="15">
        <v>0</v>
      </c>
      <c r="AP24" s="15">
        <v>0</v>
      </c>
      <c r="AQ24" s="15">
        <v>0</v>
      </c>
      <c r="AR24" s="5" t="s">
        <v>67</v>
      </c>
    </row>
    <row r="25" spans="1:44" ht="27" customHeight="1">
      <c r="A25" s="9" t="s">
        <v>15</v>
      </c>
      <c r="B25" s="9"/>
      <c r="C25" s="14">
        <f t="shared" si="14"/>
        <v>13</v>
      </c>
      <c r="D25" s="15">
        <f t="shared" si="12"/>
        <v>9</v>
      </c>
      <c r="E25" s="15">
        <f t="shared" si="13"/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</v>
      </c>
      <c r="O25" s="15">
        <v>0</v>
      </c>
      <c r="P25" s="15">
        <v>5</v>
      </c>
      <c r="Q25" s="15">
        <v>2</v>
      </c>
      <c r="R25" s="17">
        <v>0</v>
      </c>
      <c r="S25" s="17">
        <v>0</v>
      </c>
      <c r="T25" s="15">
        <v>0</v>
      </c>
      <c r="U25" s="15">
        <v>0</v>
      </c>
      <c r="V25" s="17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1</v>
      </c>
      <c r="AM25" s="15">
        <v>2</v>
      </c>
      <c r="AN25" s="15">
        <v>2</v>
      </c>
      <c r="AO25" s="15">
        <v>0</v>
      </c>
      <c r="AP25" s="15">
        <v>0</v>
      </c>
      <c r="AQ25" s="15">
        <v>0</v>
      </c>
      <c r="AR25" s="5" t="s">
        <v>68</v>
      </c>
    </row>
    <row r="26" spans="1:44" ht="27" customHeight="1">
      <c r="A26" s="10" t="s">
        <v>16</v>
      </c>
      <c r="B26" s="10"/>
      <c r="C26" s="14">
        <f t="shared" si="14"/>
        <v>157</v>
      </c>
      <c r="D26" s="15">
        <f t="shared" si="12"/>
        <v>96</v>
      </c>
      <c r="E26" s="15">
        <f t="shared" si="13"/>
        <v>61</v>
      </c>
      <c r="F26" s="15">
        <v>6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15</v>
      </c>
      <c r="O26" s="15">
        <v>1</v>
      </c>
      <c r="P26" s="15">
        <v>46</v>
      </c>
      <c r="Q26" s="15">
        <v>18</v>
      </c>
      <c r="R26" s="17">
        <v>0</v>
      </c>
      <c r="S26" s="17">
        <v>0</v>
      </c>
      <c r="T26" s="15">
        <v>0</v>
      </c>
      <c r="U26" s="15">
        <v>0</v>
      </c>
      <c r="V26" s="17">
        <v>1</v>
      </c>
      <c r="W26" s="15">
        <v>0</v>
      </c>
      <c r="X26" s="15">
        <v>8</v>
      </c>
      <c r="Y26" s="15">
        <v>5</v>
      </c>
      <c r="Z26" s="15">
        <v>0</v>
      </c>
      <c r="AA26" s="15">
        <v>0</v>
      </c>
      <c r="AB26" s="15">
        <v>0</v>
      </c>
      <c r="AC26" s="15">
        <v>0</v>
      </c>
      <c r="AD26" s="15">
        <v>1</v>
      </c>
      <c r="AE26" s="15">
        <v>0</v>
      </c>
      <c r="AF26" s="15">
        <v>0</v>
      </c>
      <c r="AG26" s="15">
        <v>28</v>
      </c>
      <c r="AH26" s="15">
        <v>0</v>
      </c>
      <c r="AI26" s="15">
        <v>0</v>
      </c>
      <c r="AJ26" s="15">
        <v>0</v>
      </c>
      <c r="AK26" s="15">
        <v>0</v>
      </c>
      <c r="AL26" s="15">
        <v>6</v>
      </c>
      <c r="AM26" s="15">
        <v>8</v>
      </c>
      <c r="AN26" s="15">
        <v>12</v>
      </c>
      <c r="AO26" s="15">
        <v>1</v>
      </c>
      <c r="AP26" s="15">
        <v>1</v>
      </c>
      <c r="AQ26" s="15">
        <v>0</v>
      </c>
      <c r="AR26" s="8" t="s">
        <v>69</v>
      </c>
    </row>
    <row r="27" spans="1:44" ht="27" customHeight="1">
      <c r="A27" s="6" t="s">
        <v>17</v>
      </c>
      <c r="B27" s="5" t="s">
        <v>18</v>
      </c>
      <c r="C27" s="14">
        <f t="shared" si="14"/>
        <v>46</v>
      </c>
      <c r="D27" s="15">
        <f t="shared" si="12"/>
        <v>25</v>
      </c>
      <c r="E27" s="15">
        <f t="shared" si="13"/>
        <v>21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2</v>
      </c>
      <c r="P27" s="15">
        <v>19</v>
      </c>
      <c r="Q27" s="15">
        <v>6</v>
      </c>
      <c r="R27" s="17">
        <v>0</v>
      </c>
      <c r="S27" s="17">
        <v>0</v>
      </c>
      <c r="T27" s="15">
        <v>0</v>
      </c>
      <c r="U27" s="15">
        <v>0</v>
      </c>
      <c r="V27" s="17">
        <v>0</v>
      </c>
      <c r="W27" s="15">
        <v>1</v>
      </c>
      <c r="X27" s="15">
        <v>2</v>
      </c>
      <c r="Y27" s="15">
        <v>1</v>
      </c>
      <c r="Z27" s="15">
        <v>0</v>
      </c>
      <c r="AA27" s="15">
        <v>0</v>
      </c>
      <c r="AB27" s="15">
        <v>0</v>
      </c>
      <c r="AC27" s="15">
        <v>0</v>
      </c>
      <c r="AD27" s="15">
        <v>1</v>
      </c>
      <c r="AE27" s="15">
        <v>5</v>
      </c>
      <c r="AF27" s="15">
        <v>0</v>
      </c>
      <c r="AG27" s="15">
        <v>4</v>
      </c>
      <c r="AH27" s="15">
        <v>0</v>
      </c>
      <c r="AI27" s="15">
        <v>0</v>
      </c>
      <c r="AJ27" s="15">
        <v>0</v>
      </c>
      <c r="AK27" s="15">
        <v>2</v>
      </c>
      <c r="AL27" s="15">
        <v>3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5" t="s">
        <v>70</v>
      </c>
    </row>
    <row r="28" spans="1:44" ht="27" customHeight="1">
      <c r="A28" s="7" t="s">
        <v>19</v>
      </c>
      <c r="B28" s="26" t="s">
        <v>20</v>
      </c>
      <c r="C28" s="14">
        <f t="shared" si="14"/>
        <v>85</v>
      </c>
      <c r="D28" s="15">
        <f t="shared" si="12"/>
        <v>54</v>
      </c>
      <c r="E28" s="15">
        <f t="shared" si="13"/>
        <v>31</v>
      </c>
      <c r="F28" s="15">
        <v>2</v>
      </c>
      <c r="G28" s="15">
        <v>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9</v>
      </c>
      <c r="O28" s="15">
        <v>0</v>
      </c>
      <c r="P28" s="15">
        <v>29</v>
      </c>
      <c r="Q28" s="15">
        <v>6</v>
      </c>
      <c r="R28" s="17">
        <v>0</v>
      </c>
      <c r="S28" s="17">
        <v>0</v>
      </c>
      <c r="T28" s="15">
        <v>0</v>
      </c>
      <c r="U28" s="15">
        <v>0</v>
      </c>
      <c r="V28" s="17">
        <v>4</v>
      </c>
      <c r="W28" s="15">
        <v>7</v>
      </c>
      <c r="X28" s="15">
        <v>5</v>
      </c>
      <c r="Y28" s="15">
        <v>2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1</v>
      </c>
      <c r="AF28" s="15">
        <v>1</v>
      </c>
      <c r="AG28" s="15">
        <v>5</v>
      </c>
      <c r="AH28" s="15">
        <v>0</v>
      </c>
      <c r="AI28" s="15">
        <v>0</v>
      </c>
      <c r="AJ28" s="15">
        <v>0</v>
      </c>
      <c r="AK28" s="15">
        <v>1</v>
      </c>
      <c r="AL28" s="15">
        <v>3</v>
      </c>
      <c r="AM28" s="15">
        <v>7</v>
      </c>
      <c r="AN28" s="15">
        <v>1</v>
      </c>
      <c r="AO28" s="15">
        <v>1</v>
      </c>
      <c r="AP28" s="15">
        <v>0</v>
      </c>
      <c r="AQ28" s="15">
        <v>0</v>
      </c>
      <c r="AR28" s="8" t="s">
        <v>71</v>
      </c>
    </row>
    <row r="29" spans="1:44" ht="27" customHeight="1">
      <c r="A29" s="6" t="s">
        <v>21</v>
      </c>
      <c r="B29" s="5" t="s">
        <v>22</v>
      </c>
      <c r="C29" s="14">
        <f t="shared" si="14"/>
        <v>77</v>
      </c>
      <c r="D29" s="15">
        <f t="shared" si="12"/>
        <v>40</v>
      </c>
      <c r="E29" s="15">
        <f t="shared" si="13"/>
        <v>37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3</v>
      </c>
      <c r="O29" s="15">
        <v>1</v>
      </c>
      <c r="P29" s="15">
        <v>14</v>
      </c>
      <c r="Q29" s="15">
        <v>12</v>
      </c>
      <c r="R29" s="17">
        <v>1</v>
      </c>
      <c r="S29" s="17">
        <v>0</v>
      </c>
      <c r="T29" s="15">
        <v>0</v>
      </c>
      <c r="U29" s="15">
        <v>0</v>
      </c>
      <c r="V29" s="17">
        <v>0</v>
      </c>
      <c r="W29" s="15">
        <v>0</v>
      </c>
      <c r="X29" s="15">
        <v>7</v>
      </c>
      <c r="Y29" s="15">
        <v>4</v>
      </c>
      <c r="Z29" s="15">
        <v>0</v>
      </c>
      <c r="AA29" s="15">
        <v>0</v>
      </c>
      <c r="AB29" s="15">
        <v>0</v>
      </c>
      <c r="AC29" s="15">
        <v>0</v>
      </c>
      <c r="AD29" s="15">
        <v>6</v>
      </c>
      <c r="AE29" s="15">
        <v>8</v>
      </c>
      <c r="AF29" s="15">
        <v>1</v>
      </c>
      <c r="AG29" s="15">
        <v>4</v>
      </c>
      <c r="AH29" s="15">
        <v>0</v>
      </c>
      <c r="AI29" s="15">
        <v>0</v>
      </c>
      <c r="AJ29" s="15">
        <v>0</v>
      </c>
      <c r="AK29" s="15">
        <v>0</v>
      </c>
      <c r="AL29" s="15">
        <v>5</v>
      </c>
      <c r="AM29" s="15">
        <v>5</v>
      </c>
      <c r="AN29" s="15">
        <v>2</v>
      </c>
      <c r="AO29" s="15">
        <v>0</v>
      </c>
      <c r="AP29" s="15">
        <v>1</v>
      </c>
      <c r="AQ29" s="15">
        <v>3</v>
      </c>
      <c r="AR29" s="5" t="s">
        <v>72</v>
      </c>
    </row>
    <row r="30" spans="1:44" ht="27" customHeight="1">
      <c r="A30" s="7" t="s">
        <v>23</v>
      </c>
      <c r="B30" s="8" t="s">
        <v>24</v>
      </c>
      <c r="C30" s="14">
        <f t="shared" si="14"/>
        <v>64</v>
      </c>
      <c r="D30" s="15">
        <f t="shared" si="12"/>
        <v>38</v>
      </c>
      <c r="E30" s="15">
        <f t="shared" si="13"/>
        <v>26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2</v>
      </c>
      <c r="M30" s="15">
        <v>0</v>
      </c>
      <c r="N30" s="15">
        <v>4</v>
      </c>
      <c r="O30" s="15">
        <v>0</v>
      </c>
      <c r="P30" s="15">
        <v>20</v>
      </c>
      <c r="Q30" s="15">
        <v>12</v>
      </c>
      <c r="R30" s="17">
        <v>0</v>
      </c>
      <c r="S30" s="17">
        <v>0</v>
      </c>
      <c r="T30" s="15">
        <v>0</v>
      </c>
      <c r="U30" s="15">
        <v>0</v>
      </c>
      <c r="V30" s="17">
        <v>1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3</v>
      </c>
      <c r="AE30" s="15">
        <v>1</v>
      </c>
      <c r="AF30" s="15">
        <v>2</v>
      </c>
      <c r="AG30" s="15">
        <v>4</v>
      </c>
      <c r="AH30" s="15">
        <v>0</v>
      </c>
      <c r="AI30" s="15">
        <v>0</v>
      </c>
      <c r="AJ30" s="15">
        <v>1</v>
      </c>
      <c r="AK30" s="15">
        <v>0</v>
      </c>
      <c r="AL30" s="15">
        <v>3</v>
      </c>
      <c r="AM30" s="15">
        <v>9</v>
      </c>
      <c r="AN30" s="15">
        <v>2</v>
      </c>
      <c r="AO30" s="15">
        <v>0</v>
      </c>
      <c r="AP30" s="15">
        <v>0</v>
      </c>
      <c r="AQ30" s="15">
        <v>0</v>
      </c>
      <c r="AR30" s="8" t="s">
        <v>73</v>
      </c>
    </row>
    <row r="31" spans="1:44" ht="27" customHeight="1">
      <c r="A31" s="7" t="s">
        <v>25</v>
      </c>
      <c r="B31" s="8" t="s">
        <v>26</v>
      </c>
      <c r="C31" s="14">
        <f aca="true" t="shared" si="15" ref="C31:C39">D31+E31</f>
        <v>41</v>
      </c>
      <c r="D31" s="15">
        <f t="shared" si="12"/>
        <v>22</v>
      </c>
      <c r="E31" s="15">
        <f t="shared" si="13"/>
        <v>19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3</v>
      </c>
      <c r="O31" s="15">
        <v>0</v>
      </c>
      <c r="P31" s="15">
        <v>5</v>
      </c>
      <c r="Q31" s="15">
        <v>2</v>
      </c>
      <c r="R31" s="17">
        <v>0</v>
      </c>
      <c r="S31" s="17">
        <v>0</v>
      </c>
      <c r="T31" s="15">
        <v>0</v>
      </c>
      <c r="U31" s="15">
        <v>0</v>
      </c>
      <c r="V31" s="17">
        <v>0</v>
      </c>
      <c r="W31" s="15">
        <v>1</v>
      </c>
      <c r="X31" s="15">
        <v>4</v>
      </c>
      <c r="Y31" s="15">
        <v>3</v>
      </c>
      <c r="Z31" s="15">
        <v>0</v>
      </c>
      <c r="AA31" s="15">
        <v>1</v>
      </c>
      <c r="AB31" s="15">
        <v>0</v>
      </c>
      <c r="AC31" s="15">
        <v>0</v>
      </c>
      <c r="AD31" s="15">
        <v>3</v>
      </c>
      <c r="AE31" s="15">
        <v>6</v>
      </c>
      <c r="AF31" s="15">
        <v>0</v>
      </c>
      <c r="AG31" s="15">
        <v>2</v>
      </c>
      <c r="AH31" s="15">
        <v>0</v>
      </c>
      <c r="AI31" s="15">
        <v>0</v>
      </c>
      <c r="AJ31" s="15">
        <v>0</v>
      </c>
      <c r="AK31" s="15">
        <v>1</v>
      </c>
      <c r="AL31" s="15">
        <v>4</v>
      </c>
      <c r="AM31" s="15">
        <v>3</v>
      </c>
      <c r="AN31" s="15">
        <v>3</v>
      </c>
      <c r="AO31" s="15">
        <v>0</v>
      </c>
      <c r="AP31" s="15">
        <v>0</v>
      </c>
      <c r="AQ31" s="15">
        <v>0</v>
      </c>
      <c r="AR31" s="8" t="s">
        <v>74</v>
      </c>
    </row>
    <row r="32" spans="1:44" ht="27" customHeight="1">
      <c r="A32" s="7" t="s">
        <v>27</v>
      </c>
      <c r="B32" s="8" t="s">
        <v>28</v>
      </c>
      <c r="C32" s="14">
        <f t="shared" si="15"/>
        <v>16</v>
      </c>
      <c r="D32" s="15">
        <f t="shared" si="12"/>
        <v>11</v>
      </c>
      <c r="E32" s="15">
        <f t="shared" si="13"/>
        <v>5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3</v>
      </c>
      <c r="O32" s="15">
        <v>0</v>
      </c>
      <c r="P32" s="15">
        <v>5</v>
      </c>
      <c r="Q32" s="15">
        <v>1</v>
      </c>
      <c r="R32" s="17">
        <v>0</v>
      </c>
      <c r="S32" s="17">
        <v>0</v>
      </c>
      <c r="T32" s="15">
        <v>0</v>
      </c>
      <c r="U32" s="15">
        <v>0</v>
      </c>
      <c r="V32" s="17">
        <v>2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1</v>
      </c>
      <c r="AH32" s="15">
        <v>0</v>
      </c>
      <c r="AI32" s="15">
        <v>0</v>
      </c>
      <c r="AJ32" s="15">
        <v>0</v>
      </c>
      <c r="AK32" s="15">
        <v>2</v>
      </c>
      <c r="AL32" s="15">
        <v>0</v>
      </c>
      <c r="AM32" s="15">
        <v>1</v>
      </c>
      <c r="AN32" s="15">
        <v>1</v>
      </c>
      <c r="AO32" s="15">
        <v>0</v>
      </c>
      <c r="AP32" s="15">
        <v>0</v>
      </c>
      <c r="AQ32" s="15">
        <v>0</v>
      </c>
      <c r="AR32" s="8" t="s">
        <v>75</v>
      </c>
    </row>
    <row r="33" spans="1:44" ht="27" customHeight="1">
      <c r="A33" s="6" t="s">
        <v>25</v>
      </c>
      <c r="B33" s="5" t="s">
        <v>29</v>
      </c>
      <c r="C33" s="14">
        <f t="shared" si="15"/>
        <v>30</v>
      </c>
      <c r="D33" s="15">
        <f t="shared" si="12"/>
        <v>3</v>
      </c>
      <c r="E33" s="15">
        <f t="shared" si="13"/>
        <v>27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</v>
      </c>
      <c r="R33" s="17">
        <v>0</v>
      </c>
      <c r="S33" s="17">
        <v>0</v>
      </c>
      <c r="T33" s="15">
        <v>0</v>
      </c>
      <c r="U33" s="15">
        <v>0</v>
      </c>
      <c r="V33" s="17">
        <v>0</v>
      </c>
      <c r="W33" s="15">
        <v>0</v>
      </c>
      <c r="X33" s="15">
        <v>0</v>
      </c>
      <c r="Y33" s="15">
        <v>1</v>
      </c>
      <c r="Z33" s="15">
        <v>0</v>
      </c>
      <c r="AA33" s="15">
        <v>0</v>
      </c>
      <c r="AB33" s="15">
        <v>0</v>
      </c>
      <c r="AC33" s="15">
        <v>1</v>
      </c>
      <c r="AD33" s="15">
        <v>0</v>
      </c>
      <c r="AE33" s="15">
        <v>0</v>
      </c>
      <c r="AF33" s="15">
        <v>2</v>
      </c>
      <c r="AG33" s="15">
        <v>24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1</v>
      </c>
      <c r="AO33" s="15">
        <v>0</v>
      </c>
      <c r="AP33" s="15">
        <v>0</v>
      </c>
      <c r="AQ33" s="15">
        <v>0</v>
      </c>
      <c r="AR33" s="5" t="s">
        <v>76</v>
      </c>
    </row>
    <row r="34" spans="2:44" ht="27" customHeight="1">
      <c r="B34" s="5" t="s">
        <v>30</v>
      </c>
      <c r="C34" s="14">
        <f t="shared" si="15"/>
        <v>85</v>
      </c>
      <c r="D34" s="15">
        <f t="shared" si="12"/>
        <v>60</v>
      </c>
      <c r="E34" s="15">
        <f t="shared" si="13"/>
        <v>25</v>
      </c>
      <c r="F34" s="15">
        <v>1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11</v>
      </c>
      <c r="O34" s="15">
        <v>0</v>
      </c>
      <c r="P34" s="15">
        <v>16</v>
      </c>
      <c r="Q34" s="15">
        <v>6</v>
      </c>
      <c r="R34" s="17">
        <v>0</v>
      </c>
      <c r="S34" s="17">
        <v>0</v>
      </c>
      <c r="T34" s="15">
        <v>0</v>
      </c>
      <c r="U34" s="15">
        <v>0</v>
      </c>
      <c r="V34" s="17">
        <v>2</v>
      </c>
      <c r="W34" s="15">
        <v>0</v>
      </c>
      <c r="X34" s="15">
        <v>10</v>
      </c>
      <c r="Y34" s="15">
        <v>4</v>
      </c>
      <c r="Z34" s="15">
        <v>0</v>
      </c>
      <c r="AA34" s="15">
        <v>0</v>
      </c>
      <c r="AB34" s="15">
        <v>0</v>
      </c>
      <c r="AC34" s="15">
        <v>0</v>
      </c>
      <c r="AD34" s="15">
        <v>4</v>
      </c>
      <c r="AE34" s="15">
        <v>1</v>
      </c>
      <c r="AF34" s="15">
        <v>2</v>
      </c>
      <c r="AG34" s="15">
        <v>3</v>
      </c>
      <c r="AH34" s="15">
        <v>0</v>
      </c>
      <c r="AI34" s="15">
        <v>0</v>
      </c>
      <c r="AJ34" s="15">
        <v>1</v>
      </c>
      <c r="AK34" s="15">
        <v>0</v>
      </c>
      <c r="AL34" s="15">
        <v>8</v>
      </c>
      <c r="AM34" s="15">
        <v>9</v>
      </c>
      <c r="AN34" s="15">
        <v>5</v>
      </c>
      <c r="AO34" s="15">
        <v>2</v>
      </c>
      <c r="AP34" s="15">
        <v>0</v>
      </c>
      <c r="AQ34" s="15">
        <v>0</v>
      </c>
      <c r="AR34" s="5" t="s">
        <v>77</v>
      </c>
    </row>
    <row r="35" spans="1:44" ht="27" customHeight="1">
      <c r="A35" s="7" t="s">
        <v>54</v>
      </c>
      <c r="B35" s="26" t="s">
        <v>31</v>
      </c>
      <c r="C35" s="14">
        <f t="shared" si="15"/>
        <v>36</v>
      </c>
      <c r="D35" s="15">
        <f t="shared" si="12"/>
        <v>36</v>
      </c>
      <c r="E35" s="15">
        <f t="shared" si="13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25</v>
      </c>
      <c r="Q35" s="15">
        <v>0</v>
      </c>
      <c r="R35" s="17">
        <v>0</v>
      </c>
      <c r="S35" s="17">
        <v>0</v>
      </c>
      <c r="T35" s="15">
        <v>0</v>
      </c>
      <c r="U35" s="15">
        <v>0</v>
      </c>
      <c r="V35" s="17">
        <v>2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6</v>
      </c>
      <c r="AM35" s="15">
        <v>0</v>
      </c>
      <c r="AN35" s="15">
        <v>3</v>
      </c>
      <c r="AO35" s="15">
        <v>0</v>
      </c>
      <c r="AP35" s="15">
        <v>0</v>
      </c>
      <c r="AQ35" s="15">
        <v>0</v>
      </c>
      <c r="AR35" s="5" t="s">
        <v>78</v>
      </c>
    </row>
    <row r="36" spans="1:44" ht="27" customHeight="1">
      <c r="A36" s="7" t="s">
        <v>32</v>
      </c>
      <c r="B36" s="8" t="s">
        <v>33</v>
      </c>
      <c r="C36" s="14">
        <f t="shared" si="15"/>
        <v>18</v>
      </c>
      <c r="D36" s="15">
        <f t="shared" si="12"/>
        <v>12</v>
      </c>
      <c r="E36" s="15">
        <f t="shared" si="13"/>
        <v>6</v>
      </c>
      <c r="F36" s="15">
        <v>1</v>
      </c>
      <c r="G36" s="15">
        <v>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15">
        <v>4</v>
      </c>
      <c r="Q36" s="15">
        <v>2</v>
      </c>
      <c r="R36" s="17">
        <v>0</v>
      </c>
      <c r="S36" s="17">
        <v>0</v>
      </c>
      <c r="T36" s="15">
        <v>0</v>
      </c>
      <c r="U36" s="15">
        <v>0</v>
      </c>
      <c r="V36" s="17">
        <v>0</v>
      </c>
      <c r="W36" s="15">
        <v>0</v>
      </c>
      <c r="X36" s="15">
        <v>1</v>
      </c>
      <c r="Y36" s="15">
        <v>1</v>
      </c>
      <c r="Z36" s="15">
        <v>0</v>
      </c>
      <c r="AA36" s="15">
        <v>0</v>
      </c>
      <c r="AB36" s="15">
        <v>0</v>
      </c>
      <c r="AC36" s="15">
        <v>0</v>
      </c>
      <c r="AD36" s="15">
        <v>1</v>
      </c>
      <c r="AE36" s="15">
        <v>1</v>
      </c>
      <c r="AF36" s="15">
        <v>0</v>
      </c>
      <c r="AG36" s="15">
        <v>1</v>
      </c>
      <c r="AH36" s="15">
        <v>0</v>
      </c>
      <c r="AI36" s="15">
        <v>0</v>
      </c>
      <c r="AJ36" s="15">
        <v>0</v>
      </c>
      <c r="AK36" s="15">
        <v>0</v>
      </c>
      <c r="AL36" s="15">
        <v>3</v>
      </c>
      <c r="AM36" s="15">
        <v>0</v>
      </c>
      <c r="AN36" s="15">
        <v>1</v>
      </c>
      <c r="AO36" s="15">
        <v>0</v>
      </c>
      <c r="AP36" s="15">
        <v>0</v>
      </c>
      <c r="AQ36" s="15">
        <v>0</v>
      </c>
      <c r="AR36" s="8" t="s">
        <v>79</v>
      </c>
    </row>
    <row r="37" spans="1:44" ht="27" customHeight="1">
      <c r="A37" s="7" t="s">
        <v>34</v>
      </c>
      <c r="B37" s="8" t="s">
        <v>35</v>
      </c>
      <c r="C37" s="14">
        <f t="shared" si="15"/>
        <v>92</v>
      </c>
      <c r="D37" s="15">
        <f t="shared" si="12"/>
        <v>41</v>
      </c>
      <c r="E37" s="15">
        <f t="shared" si="13"/>
        <v>51</v>
      </c>
      <c r="F37" s="15">
        <v>4</v>
      </c>
      <c r="G37" s="15">
        <v>1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4</v>
      </c>
      <c r="O37" s="15">
        <v>2</v>
      </c>
      <c r="P37" s="15">
        <v>11</v>
      </c>
      <c r="Q37" s="15">
        <v>14</v>
      </c>
      <c r="R37" s="17">
        <v>0</v>
      </c>
      <c r="S37" s="17">
        <v>0</v>
      </c>
      <c r="T37" s="15">
        <v>0</v>
      </c>
      <c r="U37" s="15">
        <v>0</v>
      </c>
      <c r="V37" s="17">
        <v>0</v>
      </c>
      <c r="W37" s="15">
        <v>0</v>
      </c>
      <c r="X37" s="15">
        <v>3</v>
      </c>
      <c r="Y37" s="15">
        <v>5</v>
      </c>
      <c r="Z37" s="15">
        <v>0</v>
      </c>
      <c r="AA37" s="15">
        <v>1</v>
      </c>
      <c r="AB37" s="15">
        <v>0</v>
      </c>
      <c r="AC37" s="15">
        <v>0</v>
      </c>
      <c r="AD37" s="15">
        <v>2</v>
      </c>
      <c r="AE37" s="15">
        <v>6</v>
      </c>
      <c r="AF37" s="15">
        <v>2</v>
      </c>
      <c r="AG37" s="15">
        <v>7</v>
      </c>
      <c r="AH37" s="15">
        <v>0</v>
      </c>
      <c r="AI37" s="15">
        <v>0</v>
      </c>
      <c r="AJ37" s="15">
        <v>0</v>
      </c>
      <c r="AK37" s="15">
        <v>0</v>
      </c>
      <c r="AL37" s="15">
        <v>2</v>
      </c>
      <c r="AM37" s="15">
        <v>13</v>
      </c>
      <c r="AN37" s="15">
        <v>12</v>
      </c>
      <c r="AO37" s="15">
        <v>2</v>
      </c>
      <c r="AP37" s="15">
        <v>0</v>
      </c>
      <c r="AQ37" s="15">
        <v>0</v>
      </c>
      <c r="AR37" s="8" t="s">
        <v>80</v>
      </c>
    </row>
    <row r="38" spans="1:44" ht="27" customHeight="1">
      <c r="A38" s="7" t="s">
        <v>36</v>
      </c>
      <c r="B38" s="8" t="s">
        <v>48</v>
      </c>
      <c r="C38" s="14">
        <f t="shared" si="15"/>
        <v>32</v>
      </c>
      <c r="D38" s="15">
        <f t="shared" si="12"/>
        <v>20</v>
      </c>
      <c r="E38" s="15">
        <f t="shared" si="13"/>
        <v>12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2</v>
      </c>
      <c r="O38" s="15">
        <v>0</v>
      </c>
      <c r="P38" s="15">
        <v>11</v>
      </c>
      <c r="Q38" s="15">
        <v>1</v>
      </c>
      <c r="R38" s="17">
        <v>0</v>
      </c>
      <c r="S38" s="17">
        <v>0</v>
      </c>
      <c r="T38" s="15">
        <v>0</v>
      </c>
      <c r="U38" s="15">
        <v>1</v>
      </c>
      <c r="V38" s="17">
        <v>0</v>
      </c>
      <c r="W38" s="15">
        <v>0</v>
      </c>
      <c r="X38" s="15">
        <v>3</v>
      </c>
      <c r="Y38" s="15">
        <v>7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1</v>
      </c>
      <c r="AK38" s="15">
        <v>0</v>
      </c>
      <c r="AL38" s="15">
        <v>3</v>
      </c>
      <c r="AM38" s="15">
        <v>3</v>
      </c>
      <c r="AN38" s="15">
        <v>0</v>
      </c>
      <c r="AO38" s="15">
        <v>0</v>
      </c>
      <c r="AP38" s="15">
        <v>0</v>
      </c>
      <c r="AQ38" s="15">
        <v>0</v>
      </c>
      <c r="AR38" s="8" t="s">
        <v>81</v>
      </c>
    </row>
    <row r="39" spans="1:44" ht="27" customHeight="1">
      <c r="A39" s="7" t="s">
        <v>37</v>
      </c>
      <c r="B39" s="8" t="s">
        <v>38</v>
      </c>
      <c r="C39" s="19">
        <f t="shared" si="15"/>
        <v>43</v>
      </c>
      <c r="D39" s="18">
        <f t="shared" si="12"/>
        <v>24</v>
      </c>
      <c r="E39" s="18">
        <f t="shared" si="13"/>
        <v>19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3</v>
      </c>
      <c r="O39" s="16">
        <v>0</v>
      </c>
      <c r="P39" s="16">
        <v>13</v>
      </c>
      <c r="Q39" s="18">
        <v>6</v>
      </c>
      <c r="R39" s="18">
        <v>2</v>
      </c>
      <c r="S39" s="18">
        <v>0</v>
      </c>
      <c r="T39" s="18">
        <v>0</v>
      </c>
      <c r="U39" s="16">
        <v>1</v>
      </c>
      <c r="V39" s="16">
        <v>0</v>
      </c>
      <c r="W39" s="16">
        <v>0</v>
      </c>
      <c r="X39" s="16">
        <v>3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3</v>
      </c>
      <c r="AF39" s="16">
        <v>1</v>
      </c>
      <c r="AG39" s="16">
        <v>3</v>
      </c>
      <c r="AH39" s="16">
        <v>0</v>
      </c>
      <c r="AI39" s="16">
        <v>0</v>
      </c>
      <c r="AJ39" s="16">
        <v>0</v>
      </c>
      <c r="AK39" s="16">
        <v>1</v>
      </c>
      <c r="AL39" s="16">
        <v>0</v>
      </c>
      <c r="AM39" s="16">
        <v>5</v>
      </c>
      <c r="AN39" s="16">
        <v>2</v>
      </c>
      <c r="AO39" s="16">
        <v>0</v>
      </c>
      <c r="AP39" s="16">
        <v>0</v>
      </c>
      <c r="AQ39" s="16">
        <v>0</v>
      </c>
      <c r="AR39" s="8" t="s">
        <v>82</v>
      </c>
    </row>
    <row r="40" ht="22.5" customHeight="1">
      <c r="A40" s="21"/>
    </row>
  </sheetData>
  <mergeCells count="54">
    <mergeCell ref="AJ4:AK4"/>
    <mergeCell ref="AJ6:AJ7"/>
    <mergeCell ref="AK6:AK7"/>
    <mergeCell ref="AH3:AI3"/>
    <mergeCell ref="AH5:AI5"/>
    <mergeCell ref="AB4:AC4"/>
    <mergeCell ref="AH4:AI4"/>
    <mergeCell ref="AH6:AH7"/>
    <mergeCell ref="AI6:AI7"/>
    <mergeCell ref="AD4:AE4"/>
    <mergeCell ref="AD6:AD7"/>
    <mergeCell ref="AE6:AE7"/>
    <mergeCell ref="AF4:AG4"/>
    <mergeCell ref="AF6:AF7"/>
    <mergeCell ref="AG6:AG7"/>
    <mergeCell ref="J4:K4"/>
    <mergeCell ref="R5:S5"/>
    <mergeCell ref="R3:S3"/>
    <mergeCell ref="T4:U4"/>
    <mergeCell ref="X3:Y5"/>
    <mergeCell ref="C3:E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V6:V7"/>
    <mergeCell ref="W6:W7"/>
    <mergeCell ref="X6:X7"/>
    <mergeCell ref="T6:T7"/>
    <mergeCell ref="U6:U7"/>
    <mergeCell ref="Y6:Y7"/>
    <mergeCell ref="Z6:Z7"/>
    <mergeCell ref="AA6:AA7"/>
    <mergeCell ref="AB6:AB7"/>
    <mergeCell ref="AO6:AO7"/>
    <mergeCell ref="AP6:AP7"/>
    <mergeCell ref="AQ6:AQ7"/>
    <mergeCell ref="AC6:AC7"/>
    <mergeCell ref="AL6:AL7"/>
    <mergeCell ref="AM6:AM7"/>
    <mergeCell ref="AN6:AN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2004-09-07T08:12:10Z</cp:lastPrinted>
  <dcterms:created xsi:type="dcterms:W3CDTF">1998-09-21T07:28:53Z</dcterms:created>
  <dcterms:modified xsi:type="dcterms:W3CDTF">2004-10-15T04:07:54Z</dcterms:modified>
  <cp:category/>
  <cp:version/>
  <cp:contentType/>
  <cp:contentStatus/>
</cp:coreProperties>
</file>