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195" activeTab="0"/>
  </bookViews>
  <sheets>
    <sheet name="第48表" sheetId="1" r:id="rId1"/>
  </sheets>
  <definedNames>
    <definedName name="\P">'第48表'!$DS$5:$DS$5</definedName>
    <definedName name="_xlnm.Print_Area" localSheetId="0">'第48表'!$A$1:$AA$41</definedName>
  </definedNames>
  <calcPr fullCalcOnLoad="1"/>
</workbook>
</file>

<file path=xl/sharedStrings.xml><?xml version="1.0" encoding="utf-8"?>
<sst xmlns="http://schemas.openxmlformats.org/spreadsheetml/2006/main" count="131" uniqueCount="62">
  <si>
    <t xml:space="preserve"> </t>
  </si>
  <si>
    <t>専門的・技術的</t>
  </si>
  <si>
    <t>区    分</t>
  </si>
  <si>
    <t>職 業 従 事 者</t>
  </si>
  <si>
    <t>計</t>
  </si>
  <si>
    <t>男</t>
  </si>
  <si>
    <t>女</t>
  </si>
  <si>
    <t>　 市　  　計</t>
  </si>
  <si>
    <t>　 郡　  　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</si>
  <si>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</si>
  <si>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</si>
  <si>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</si>
  <si>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</si>
  <si>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</si>
  <si>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</si>
  <si>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</si>
  <si>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</si>
  <si>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</si>
  <si>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</si>
  <si>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</si>
  <si>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</si>
  <si>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</si>
  <si>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</si>
  <si>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</si>
  <si>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安　岐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</si>
  <si>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</si>
  <si>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</si>
  <si>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</si>
  <si>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</si>
  <si>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</si>
  <si>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</si>
  <si>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</si>
  <si>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</si>
  <si>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</si>
  <si>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</si>
  <si>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</si>
  <si>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直</t>
  </si>
  <si>
    <t>久　住　町</t>
  </si>
  <si>
    <t>玖</t>
  </si>
  <si>
    <t>玖　珠　町</t>
  </si>
  <si>
    <t>下</t>
  </si>
  <si>
    <t>耶馬渓　町</t>
  </si>
  <si>
    <t>宇</t>
  </si>
  <si>
    <t>安心院　町</t>
  </si>
  <si>
    <t>第48表　　職業別就職者数    （高等学校）</t>
  </si>
  <si>
    <t>耶馬溪　町</t>
  </si>
  <si>
    <t>男</t>
  </si>
  <si>
    <t>総            数</t>
  </si>
  <si>
    <t>販 売 従 事 者</t>
  </si>
  <si>
    <t>サービス職業従事者</t>
  </si>
  <si>
    <t>事 務 従 事 者</t>
  </si>
  <si>
    <t>運輸・通信従事者</t>
  </si>
  <si>
    <t>生産工程・労務作業者</t>
  </si>
  <si>
    <t>左記以外のもの</t>
  </si>
  <si>
    <t>農林業作業者</t>
  </si>
  <si>
    <t>漁業作業者</t>
  </si>
  <si>
    <t>保安職業従事者</t>
  </si>
  <si>
    <t xml:space="preserve">     作  業  者 </t>
  </si>
  <si>
    <t xml:space="preserve">    農  林  漁  業 </t>
  </si>
  <si>
    <t>野</t>
  </si>
  <si>
    <t>　平成14年３月</t>
  </si>
  <si>
    <t>　平成15年３月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</si>
</sst>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3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5" fillId="2" borderId="0" xfId="0" applyNumberFormat="1" applyFont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14" xfId="0" applyNumberFormat="1" applyBorder="1" applyAlignment="1">
      <alignment horizontal="centerContinuous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5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2" xfId="0" applyNumberFormat="1" applyBorder="1" applyAlignment="1">
      <alignment vertical="center"/>
    </xf>
    <xf numFmtId="3" fontId="0" fillId="2" borderId="23" xfId="0" applyNumberFormat="1" applyBorder="1" applyAlignment="1">
      <alignment vertical="center"/>
    </xf>
    <xf numFmtId="3" fontId="0" fillId="2" borderId="24" xfId="0" applyNumberFormat="1" applyBorder="1" applyAlignment="1">
      <alignment horizontal="left" vertical="center"/>
    </xf>
    <xf numFmtId="3" fontId="0" fillId="2" borderId="25" xfId="0" applyNumberFormat="1" applyBorder="1" applyAlignment="1">
      <alignment horizontal="left" vertical="center"/>
    </xf>
    <xf numFmtId="3" fontId="0" fillId="2" borderId="26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/>
    </xf>
    <xf numFmtId="3" fontId="0" fillId="2" borderId="28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29" xfId="0" applyNumberFormat="1" applyBorder="1" applyAlignment="1">
      <alignment horizontal="center" vertical="center"/>
    </xf>
    <xf numFmtId="3" fontId="0" fillId="2" borderId="3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showOutlineSymbols="0" zoomScale="75" zoomScaleNormal="75" zoomScaleSheetLayoutView="75" workbookViewId="0" topLeftCell="A1">
      <selection activeCell="K33" sqref="K33"/>
    </sheetView>
  </sheetViews>
  <sheetFormatPr defaultColWidth="10.66015625" defaultRowHeight="22.5" customHeight="1"/>
  <cols>
    <col min="1" max="1" width="4.58203125" style="1" customWidth="1"/>
    <col min="2" max="2" width="12.66015625" style="1" customWidth="1"/>
    <col min="3" max="5" width="12.41015625" style="1" customWidth="1"/>
    <col min="6" max="21" width="9.66015625" style="1" customWidth="1"/>
    <col min="22" max="23" width="10.41015625" style="1" customWidth="1"/>
    <col min="24" max="25" width="9.16015625" style="1" customWidth="1"/>
    <col min="26" max="26" width="4.58203125" style="1" customWidth="1"/>
    <col min="27" max="27" width="12.66015625" style="1" customWidth="1"/>
    <col min="28" max="28" width="4.66015625" style="1" customWidth="1"/>
    <col min="29" max="30" width="12.66015625" style="1" customWidth="1"/>
    <col min="31" max="32" width="10.66015625" style="1" customWidth="1"/>
    <col min="33" max="36" width="8.66015625" style="1" customWidth="1"/>
    <col min="37" max="37" width="2.66015625" style="1" customWidth="1"/>
    <col min="38" max="45" width="8.66015625" style="1" customWidth="1"/>
    <col min="46" max="46" width="4.66015625" style="1" customWidth="1"/>
    <col min="47" max="47" width="12.66015625" style="1" customWidth="1"/>
    <col min="48" max="48" width="10.66015625" style="1" customWidth="1"/>
    <col min="49" max="49" width="4.66015625" style="1" customWidth="1"/>
    <col min="50" max="50" width="12.66015625" style="1" customWidth="1"/>
    <col min="51" max="58" width="8.66015625" style="1" customWidth="1"/>
    <col min="59" max="59" width="2.66015625" style="1" customWidth="1"/>
    <col min="60" max="67" width="8.66015625" style="1" customWidth="1"/>
    <col min="68" max="68" width="4.66015625" style="1" customWidth="1"/>
    <col min="69" max="69" width="12.66015625" style="1" customWidth="1"/>
    <col min="70" max="70" width="4.66015625" style="1" customWidth="1"/>
    <col min="71" max="71" width="12.66015625" style="1" customWidth="1"/>
    <col min="72" max="81" width="8.66015625" style="1" customWidth="1"/>
    <col min="82" max="82" width="2.66015625" style="1" customWidth="1"/>
    <col min="83" max="93" width="8.66015625" style="1" customWidth="1"/>
    <col min="94" max="94" width="6.66015625" style="1" customWidth="1"/>
    <col min="95" max="95" width="10.66015625" style="1" customWidth="1"/>
    <col min="96" max="96" width="4.66015625" style="1" customWidth="1"/>
    <col min="97" max="97" width="12.66015625" style="1" customWidth="1"/>
    <col min="98" max="107" width="8.66015625" style="1" customWidth="1"/>
    <col min="108" max="108" width="2.66015625" style="1" customWidth="1"/>
    <col min="109" max="119" width="8.66015625" style="1" customWidth="1"/>
    <col min="120" max="120" width="6.66015625" style="1" customWidth="1"/>
    <col min="121" max="16384" width="10.66015625" style="1" customWidth="1"/>
  </cols>
  <sheetData>
    <row r="1" ht="24" customHeight="1">
      <c r="B1" s="1" t="s">
        <v>44</v>
      </c>
    </row>
    <row r="2" spans="1:122" ht="24" customHeight="1">
      <c r="A2" s="2"/>
      <c r="B2" s="2"/>
      <c r="C2" s="2"/>
      <c r="D2" s="2"/>
      <c r="E2" s="2"/>
      <c r="F2" s="2"/>
      <c r="G2" s="2"/>
      <c r="H2" s="2"/>
      <c r="I2" s="2"/>
      <c r="J2" s="14"/>
      <c r="K2" s="14"/>
      <c r="L2" s="2"/>
      <c r="M2" s="2"/>
      <c r="N2" s="2"/>
      <c r="O2" s="2"/>
      <c r="P2" s="2"/>
      <c r="Q2" s="2"/>
      <c r="R2" s="14"/>
      <c r="S2" s="14"/>
      <c r="T2" s="2"/>
      <c r="U2" s="2"/>
      <c r="V2" s="2"/>
      <c r="W2" s="2"/>
      <c r="X2" s="2"/>
      <c r="Y2" s="2"/>
      <c r="Z2" s="2"/>
      <c r="AA2" s="2"/>
      <c r="DR2" s="1" t="s">
        <v>0</v>
      </c>
    </row>
    <row r="3" spans="3:122" ht="24" customHeight="1">
      <c r="C3" s="34" t="s">
        <v>47</v>
      </c>
      <c r="D3" s="40"/>
      <c r="E3" s="35"/>
      <c r="F3" s="12" t="s">
        <v>1</v>
      </c>
      <c r="G3" s="10"/>
      <c r="H3" s="3"/>
      <c r="J3" s="28"/>
      <c r="K3" s="26"/>
      <c r="L3" s="40" t="s">
        <v>49</v>
      </c>
      <c r="M3" s="35"/>
      <c r="N3" s="34" t="s">
        <v>56</v>
      </c>
      <c r="O3" s="35"/>
      <c r="P3" s="50" t="s">
        <v>58</v>
      </c>
      <c r="Q3" s="51"/>
      <c r="R3" s="52" t="s">
        <v>57</v>
      </c>
      <c r="S3" s="53"/>
      <c r="T3" s="40" t="s">
        <v>51</v>
      </c>
      <c r="U3" s="35"/>
      <c r="V3" s="34" t="s">
        <v>52</v>
      </c>
      <c r="W3" s="35"/>
      <c r="X3" s="3"/>
      <c r="Z3" s="3"/>
      <c r="DR3" s="1" t="s">
        <v>0</v>
      </c>
    </row>
    <row r="4" spans="3:26" ht="24" customHeight="1">
      <c r="C4" s="36"/>
      <c r="D4" s="41"/>
      <c r="E4" s="37"/>
      <c r="F4" s="3"/>
      <c r="H4" s="36" t="s">
        <v>50</v>
      </c>
      <c r="I4" s="41"/>
      <c r="J4" s="32" t="s">
        <v>48</v>
      </c>
      <c r="K4" s="33"/>
      <c r="L4" s="41"/>
      <c r="M4" s="37"/>
      <c r="N4" s="36"/>
      <c r="O4" s="37"/>
      <c r="P4" s="34" t="s">
        <v>54</v>
      </c>
      <c r="Q4" s="47"/>
      <c r="R4" s="43" t="s">
        <v>55</v>
      </c>
      <c r="S4" s="44"/>
      <c r="T4" s="41"/>
      <c r="U4" s="37"/>
      <c r="V4" s="36"/>
      <c r="W4" s="37"/>
      <c r="X4" s="12" t="s">
        <v>53</v>
      </c>
      <c r="Y4" s="10"/>
      <c r="Z4" s="3"/>
    </row>
    <row r="5" spans="2:123" ht="24" customHeight="1">
      <c r="B5" s="1" t="s">
        <v>2</v>
      </c>
      <c r="C5" s="38"/>
      <c r="D5" s="42"/>
      <c r="E5" s="39"/>
      <c r="F5" s="13" t="s">
        <v>3</v>
      </c>
      <c r="G5" s="11"/>
      <c r="H5" s="4"/>
      <c r="I5" s="2"/>
      <c r="J5" s="23"/>
      <c r="K5" s="29"/>
      <c r="L5" s="42"/>
      <c r="M5" s="39"/>
      <c r="N5" s="38"/>
      <c r="O5" s="39"/>
      <c r="P5" s="48"/>
      <c r="Q5" s="49"/>
      <c r="R5" s="45"/>
      <c r="S5" s="46"/>
      <c r="T5" s="42"/>
      <c r="U5" s="39"/>
      <c r="V5" s="38"/>
      <c r="W5" s="39"/>
      <c r="X5" s="4"/>
      <c r="Y5" s="2"/>
      <c r="Z5" s="3"/>
      <c r="AA5" s="1" t="s">
        <v>2</v>
      </c>
      <c r="DR5" s="7" t="s">
        <v>0</v>
      </c>
      <c r="DS5" s="1" t="s">
        <v>0</v>
      </c>
    </row>
    <row r="6" spans="3:123" ht="24" customHeight="1">
      <c r="C6" s="54" t="s">
        <v>4</v>
      </c>
      <c r="D6" s="54" t="s">
        <v>5</v>
      </c>
      <c r="E6" s="54" t="s">
        <v>6</v>
      </c>
      <c r="F6" s="54" t="s">
        <v>5</v>
      </c>
      <c r="G6" s="54" t="s">
        <v>6</v>
      </c>
      <c r="H6" s="54" t="s">
        <v>5</v>
      </c>
      <c r="I6" s="34" t="s">
        <v>6</v>
      </c>
      <c r="J6" s="59" t="s">
        <v>5</v>
      </c>
      <c r="K6" s="44" t="s">
        <v>6</v>
      </c>
      <c r="L6" s="35" t="s">
        <v>5</v>
      </c>
      <c r="M6" s="54" t="s">
        <v>6</v>
      </c>
      <c r="N6" s="54" t="s">
        <v>5</v>
      </c>
      <c r="O6" s="54" t="s">
        <v>6</v>
      </c>
      <c r="P6" s="54" t="s">
        <v>5</v>
      </c>
      <c r="Q6" s="34" t="s">
        <v>6</v>
      </c>
      <c r="R6" s="56" t="s">
        <v>46</v>
      </c>
      <c r="S6" s="30" t="s">
        <v>6</v>
      </c>
      <c r="T6" s="35" t="s">
        <v>5</v>
      </c>
      <c r="U6" s="54" t="s">
        <v>6</v>
      </c>
      <c r="V6" s="54" t="s">
        <v>5</v>
      </c>
      <c r="W6" s="54" t="s">
        <v>6</v>
      </c>
      <c r="X6" s="54" t="s">
        <v>5</v>
      </c>
      <c r="Y6" s="54" t="s">
        <v>6</v>
      </c>
      <c r="Z6" s="3"/>
      <c r="DS6" s="1" t="s">
        <v>0</v>
      </c>
    </row>
    <row r="7" spans="1:123" ht="24" customHeight="1">
      <c r="A7" s="2"/>
      <c r="B7" s="2"/>
      <c r="C7" s="55"/>
      <c r="D7" s="55"/>
      <c r="E7" s="55"/>
      <c r="F7" s="55"/>
      <c r="G7" s="55"/>
      <c r="H7" s="55"/>
      <c r="I7" s="38"/>
      <c r="J7" s="60"/>
      <c r="K7" s="58"/>
      <c r="L7" s="39"/>
      <c r="M7" s="55"/>
      <c r="N7" s="55"/>
      <c r="O7" s="55"/>
      <c r="P7" s="55"/>
      <c r="Q7" s="38"/>
      <c r="R7" s="57"/>
      <c r="S7" s="31"/>
      <c r="T7" s="39"/>
      <c r="U7" s="55"/>
      <c r="V7" s="55"/>
      <c r="W7" s="55"/>
      <c r="X7" s="55"/>
      <c r="Y7" s="55"/>
      <c r="Z7" s="4"/>
      <c r="AA7" s="2"/>
      <c r="DS7" s="1" t="s">
        <v>0</v>
      </c>
    </row>
    <row r="8" spans="3:26" ht="24" customHeight="1">
      <c r="C8" s="3"/>
      <c r="J8" s="14"/>
      <c r="L8" s="21"/>
      <c r="Z8" s="3"/>
    </row>
    <row r="9" spans="1:26" ht="24" customHeight="1">
      <c r="A9" s="1" t="s">
        <v>60</v>
      </c>
      <c r="C9" s="15">
        <v>3675</v>
      </c>
      <c r="D9" s="16">
        <v>2066</v>
      </c>
      <c r="E9" s="16">
        <v>1609</v>
      </c>
      <c r="F9" s="16">
        <v>173</v>
      </c>
      <c r="G9" s="16">
        <v>247</v>
      </c>
      <c r="H9" s="16">
        <v>74</v>
      </c>
      <c r="I9" s="16">
        <v>346</v>
      </c>
      <c r="J9" s="19">
        <v>157</v>
      </c>
      <c r="K9" s="16">
        <v>227</v>
      </c>
      <c r="L9" s="19">
        <v>286</v>
      </c>
      <c r="M9" s="16">
        <v>441</v>
      </c>
      <c r="N9" s="16">
        <v>160</v>
      </c>
      <c r="O9" s="16">
        <v>27</v>
      </c>
      <c r="P9" s="16">
        <v>22</v>
      </c>
      <c r="Q9" s="16">
        <v>5</v>
      </c>
      <c r="R9" s="16">
        <v>12</v>
      </c>
      <c r="S9" s="16">
        <v>0</v>
      </c>
      <c r="T9" s="16">
        <v>23</v>
      </c>
      <c r="U9" s="16">
        <v>11</v>
      </c>
      <c r="V9" s="16">
        <v>1040</v>
      </c>
      <c r="W9" s="16">
        <v>232</v>
      </c>
      <c r="X9" s="16">
        <v>119</v>
      </c>
      <c r="Y9" s="16">
        <v>73</v>
      </c>
      <c r="Z9" s="3" t="s">
        <v>60</v>
      </c>
    </row>
    <row r="10" spans="3:26" ht="24" customHeight="1">
      <c r="C10" s="15"/>
      <c r="D10" s="16"/>
      <c r="E10" s="16"/>
      <c r="F10" s="16"/>
      <c r="G10" s="16"/>
      <c r="H10" s="16"/>
      <c r="I10" s="16"/>
      <c r="J10" s="19"/>
      <c r="K10" s="16"/>
      <c r="L10" s="19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3"/>
    </row>
    <row r="11" spans="1:26" ht="24" customHeight="1">
      <c r="A11" s="1" t="s">
        <v>61</v>
      </c>
      <c r="C11" s="15">
        <f aca="true" t="shared" si="0" ref="C11:I11">SUM(C13:C14)</f>
        <v>3521</v>
      </c>
      <c r="D11" s="16">
        <f t="shared" si="0"/>
        <v>2047</v>
      </c>
      <c r="E11" s="16">
        <f t="shared" si="0"/>
        <v>1474</v>
      </c>
      <c r="F11" s="16">
        <f t="shared" si="0"/>
        <v>155</v>
      </c>
      <c r="G11" s="16">
        <f t="shared" si="0"/>
        <v>195</v>
      </c>
      <c r="H11" s="16">
        <f t="shared" si="0"/>
        <v>62</v>
      </c>
      <c r="I11" s="16">
        <f t="shared" si="0"/>
        <v>296</v>
      </c>
      <c r="J11" s="19">
        <f>SUM(J13:J14)</f>
        <v>172</v>
      </c>
      <c r="K11" s="16">
        <f>SUM(K13:K14)</f>
        <v>237</v>
      </c>
      <c r="L11" s="19">
        <f aca="true" t="shared" si="1" ref="L11:Q11">SUM(L13:L14)</f>
        <v>265</v>
      </c>
      <c r="M11" s="16">
        <f t="shared" si="1"/>
        <v>440</v>
      </c>
      <c r="N11" s="16">
        <f t="shared" si="1"/>
        <v>154</v>
      </c>
      <c r="O11" s="16">
        <f t="shared" si="1"/>
        <v>23</v>
      </c>
      <c r="P11" s="16">
        <f t="shared" si="1"/>
        <v>16</v>
      </c>
      <c r="Q11" s="16">
        <f t="shared" si="1"/>
        <v>1</v>
      </c>
      <c r="R11" s="16">
        <f aca="true" t="shared" si="2" ref="R11:Y11">SUM(R13:R14)</f>
        <v>16</v>
      </c>
      <c r="S11" s="16">
        <f t="shared" si="2"/>
        <v>0</v>
      </c>
      <c r="T11" s="16">
        <f t="shared" si="2"/>
        <v>25</v>
      </c>
      <c r="U11" s="16">
        <f t="shared" si="2"/>
        <v>9</v>
      </c>
      <c r="V11" s="16">
        <f t="shared" si="2"/>
        <v>1095</v>
      </c>
      <c r="W11" s="16">
        <f t="shared" si="2"/>
        <v>222</v>
      </c>
      <c r="X11" s="16">
        <f t="shared" si="2"/>
        <v>87</v>
      </c>
      <c r="Y11" s="16">
        <f t="shared" si="2"/>
        <v>51</v>
      </c>
      <c r="Z11" s="3" t="s">
        <v>61</v>
      </c>
    </row>
    <row r="12" spans="3:26" ht="24" customHeight="1">
      <c r="C12" s="15"/>
      <c r="D12" s="16"/>
      <c r="E12" s="16"/>
      <c r="F12" s="16"/>
      <c r="G12" s="16"/>
      <c r="H12" s="16"/>
      <c r="I12" s="16"/>
      <c r="J12" s="19"/>
      <c r="K12" s="16"/>
      <c r="L12" s="19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3"/>
    </row>
    <row r="13" spans="1:26" ht="24" customHeight="1">
      <c r="A13" s="1" t="s">
        <v>7</v>
      </c>
      <c r="C13" s="15">
        <f aca="true" t="shared" si="3" ref="C13:I13">SUM(C16:C26)</f>
        <v>2854</v>
      </c>
      <c r="D13" s="16">
        <f t="shared" si="3"/>
        <v>1619</v>
      </c>
      <c r="E13" s="16">
        <f t="shared" si="3"/>
        <v>1235</v>
      </c>
      <c r="F13" s="16">
        <f t="shared" si="3"/>
        <v>130</v>
      </c>
      <c r="G13" s="16">
        <f t="shared" si="3"/>
        <v>154</v>
      </c>
      <c r="H13" s="16">
        <f t="shared" si="3"/>
        <v>59</v>
      </c>
      <c r="I13" s="16">
        <f t="shared" si="3"/>
        <v>263</v>
      </c>
      <c r="J13" s="19">
        <f>SUM(J16:J26)</f>
        <v>139</v>
      </c>
      <c r="K13" s="16">
        <f>SUM(K16:K26)</f>
        <v>214</v>
      </c>
      <c r="L13" s="19">
        <f aca="true" t="shared" si="4" ref="L13:Q13">SUM(L16:L26)</f>
        <v>209</v>
      </c>
      <c r="M13" s="16">
        <f t="shared" si="4"/>
        <v>368</v>
      </c>
      <c r="N13" s="16">
        <f t="shared" si="4"/>
        <v>109</v>
      </c>
      <c r="O13" s="16">
        <f t="shared" si="4"/>
        <v>22</v>
      </c>
      <c r="P13" s="16">
        <f t="shared" si="4"/>
        <v>6</v>
      </c>
      <c r="Q13" s="16">
        <f t="shared" si="4"/>
        <v>0</v>
      </c>
      <c r="R13" s="16">
        <f aca="true" t="shared" si="5" ref="R13:Y13">SUM(R16:R26)</f>
        <v>12</v>
      </c>
      <c r="S13" s="16">
        <f t="shared" si="5"/>
        <v>0</v>
      </c>
      <c r="T13" s="16">
        <f t="shared" si="5"/>
        <v>21</v>
      </c>
      <c r="U13" s="16">
        <f t="shared" si="5"/>
        <v>9</v>
      </c>
      <c r="V13" s="16">
        <f t="shared" si="5"/>
        <v>862</v>
      </c>
      <c r="W13" s="16">
        <f t="shared" si="5"/>
        <v>157</v>
      </c>
      <c r="X13" s="16">
        <f t="shared" si="5"/>
        <v>72</v>
      </c>
      <c r="Y13" s="16">
        <f t="shared" si="5"/>
        <v>48</v>
      </c>
      <c r="Z13" s="3" t="s">
        <v>7</v>
      </c>
    </row>
    <row r="14" spans="1:27" ht="24" customHeight="1">
      <c r="A14" s="14" t="s">
        <v>8</v>
      </c>
      <c r="B14" s="14"/>
      <c r="C14" s="15">
        <f aca="true" t="shared" si="6" ref="C14:I14">SUM(C27:C40)</f>
        <v>667</v>
      </c>
      <c r="D14" s="16">
        <f t="shared" si="6"/>
        <v>428</v>
      </c>
      <c r="E14" s="16">
        <f t="shared" si="6"/>
        <v>239</v>
      </c>
      <c r="F14" s="16">
        <f t="shared" si="6"/>
        <v>25</v>
      </c>
      <c r="G14" s="16">
        <f t="shared" si="6"/>
        <v>41</v>
      </c>
      <c r="H14" s="16">
        <f t="shared" si="6"/>
        <v>3</v>
      </c>
      <c r="I14" s="16">
        <f t="shared" si="6"/>
        <v>33</v>
      </c>
      <c r="J14" s="19">
        <f aca="true" t="shared" si="7" ref="J14:Q14">SUM(J27:J40)</f>
        <v>33</v>
      </c>
      <c r="K14" s="16">
        <f t="shared" si="7"/>
        <v>23</v>
      </c>
      <c r="L14" s="19">
        <f t="shared" si="7"/>
        <v>56</v>
      </c>
      <c r="M14" s="16">
        <f t="shared" si="7"/>
        <v>72</v>
      </c>
      <c r="N14" s="16">
        <f t="shared" si="7"/>
        <v>45</v>
      </c>
      <c r="O14" s="16">
        <f t="shared" si="7"/>
        <v>1</v>
      </c>
      <c r="P14" s="16">
        <f t="shared" si="7"/>
        <v>10</v>
      </c>
      <c r="Q14" s="16">
        <f t="shared" si="7"/>
        <v>1</v>
      </c>
      <c r="R14" s="16">
        <f aca="true" t="shared" si="8" ref="R14:Y14">SUM(R27:R40)</f>
        <v>4</v>
      </c>
      <c r="S14" s="16">
        <f t="shared" si="8"/>
        <v>0</v>
      </c>
      <c r="T14" s="16">
        <f t="shared" si="8"/>
        <v>4</v>
      </c>
      <c r="U14" s="16">
        <f t="shared" si="8"/>
        <v>0</v>
      </c>
      <c r="V14" s="16">
        <f t="shared" si="8"/>
        <v>233</v>
      </c>
      <c r="W14" s="16">
        <f t="shared" si="8"/>
        <v>65</v>
      </c>
      <c r="X14" s="16">
        <f t="shared" si="8"/>
        <v>15</v>
      </c>
      <c r="Y14" s="16">
        <f t="shared" si="8"/>
        <v>3</v>
      </c>
      <c r="Z14" s="4" t="s">
        <v>8</v>
      </c>
      <c r="AA14" s="2"/>
    </row>
    <row r="15" spans="1:27" ht="24" customHeight="1">
      <c r="A15" s="24"/>
      <c r="B15" s="25"/>
      <c r="C15" s="19"/>
      <c r="D15" s="16"/>
      <c r="E15" s="16"/>
      <c r="F15" s="16"/>
      <c r="G15" s="16"/>
      <c r="H15" s="16"/>
      <c r="I15" s="16"/>
      <c r="J15" s="19"/>
      <c r="K15" s="16"/>
      <c r="L15" s="19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3"/>
      <c r="AA15" s="14"/>
    </row>
    <row r="16" spans="1:27" ht="27" customHeight="1">
      <c r="A16" s="10" t="s">
        <v>9</v>
      </c>
      <c r="B16" s="10"/>
      <c r="C16" s="15">
        <f aca="true" t="shared" si="9" ref="C16:C40">D16+E16</f>
        <v>1180</v>
      </c>
      <c r="D16" s="16">
        <f aca="true" t="shared" si="10" ref="D16:D40">F16+H16+J16+L16+N16+P16+R16+T16+V16+X16</f>
        <v>687</v>
      </c>
      <c r="E16" s="16">
        <f aca="true" t="shared" si="11" ref="E16:E40">G16+I16+K16+M16+O16+Q16+S16+U16+W16+Y16</f>
        <v>493</v>
      </c>
      <c r="F16" s="16">
        <v>69</v>
      </c>
      <c r="G16" s="16">
        <v>42</v>
      </c>
      <c r="H16" s="16">
        <v>10</v>
      </c>
      <c r="I16" s="16">
        <v>114</v>
      </c>
      <c r="J16" s="19">
        <v>69</v>
      </c>
      <c r="K16" s="19">
        <v>98</v>
      </c>
      <c r="L16" s="19">
        <v>108</v>
      </c>
      <c r="M16" s="19">
        <v>161</v>
      </c>
      <c r="N16" s="19">
        <v>34</v>
      </c>
      <c r="O16" s="19">
        <v>7</v>
      </c>
      <c r="P16" s="19">
        <v>0</v>
      </c>
      <c r="Q16" s="19">
        <v>0</v>
      </c>
      <c r="R16" s="16">
        <v>0</v>
      </c>
      <c r="S16" s="16">
        <v>0</v>
      </c>
      <c r="T16" s="16">
        <v>3</v>
      </c>
      <c r="U16" s="16">
        <v>2</v>
      </c>
      <c r="V16" s="16">
        <v>345</v>
      </c>
      <c r="W16" s="16">
        <v>45</v>
      </c>
      <c r="X16" s="16">
        <v>49</v>
      </c>
      <c r="Y16" s="16">
        <v>24</v>
      </c>
      <c r="Z16" s="12" t="s">
        <v>9</v>
      </c>
      <c r="AA16" s="10"/>
    </row>
    <row r="17" spans="1:27" ht="27" customHeight="1">
      <c r="A17" s="10" t="s">
        <v>10</v>
      </c>
      <c r="B17" s="10"/>
      <c r="C17" s="15">
        <f t="shared" si="9"/>
        <v>229</v>
      </c>
      <c r="D17" s="16">
        <f t="shared" si="10"/>
        <v>106</v>
      </c>
      <c r="E17" s="16">
        <f t="shared" si="11"/>
        <v>123</v>
      </c>
      <c r="F17" s="16">
        <v>2</v>
      </c>
      <c r="G17" s="16">
        <v>14</v>
      </c>
      <c r="H17" s="16">
        <v>9</v>
      </c>
      <c r="I17" s="16">
        <v>15</v>
      </c>
      <c r="J17" s="19">
        <v>7</v>
      </c>
      <c r="K17" s="19">
        <v>18</v>
      </c>
      <c r="L17" s="19">
        <v>30</v>
      </c>
      <c r="M17" s="19">
        <v>42</v>
      </c>
      <c r="N17" s="19">
        <v>18</v>
      </c>
      <c r="O17" s="19">
        <v>8</v>
      </c>
      <c r="P17" s="19">
        <v>0</v>
      </c>
      <c r="Q17" s="19">
        <v>0</v>
      </c>
      <c r="R17" s="16">
        <v>0</v>
      </c>
      <c r="S17" s="16">
        <v>0</v>
      </c>
      <c r="T17" s="16">
        <v>1</v>
      </c>
      <c r="U17" s="16">
        <v>0</v>
      </c>
      <c r="V17" s="16">
        <v>28</v>
      </c>
      <c r="W17" s="16">
        <v>8</v>
      </c>
      <c r="X17" s="16">
        <v>11</v>
      </c>
      <c r="Y17" s="16">
        <v>18</v>
      </c>
      <c r="Z17" s="12" t="s">
        <v>10</v>
      </c>
      <c r="AA17" s="10"/>
    </row>
    <row r="18" spans="1:27" ht="27" customHeight="1">
      <c r="A18" s="10" t="s">
        <v>11</v>
      </c>
      <c r="B18" s="10"/>
      <c r="C18" s="15">
        <f t="shared" si="9"/>
        <v>235</v>
      </c>
      <c r="D18" s="16">
        <f t="shared" si="10"/>
        <v>141</v>
      </c>
      <c r="E18" s="16">
        <f t="shared" si="11"/>
        <v>94</v>
      </c>
      <c r="F18" s="16">
        <v>3</v>
      </c>
      <c r="G18" s="16">
        <v>3</v>
      </c>
      <c r="H18" s="16">
        <v>6</v>
      </c>
      <c r="I18" s="16">
        <v>18</v>
      </c>
      <c r="J18" s="19">
        <v>7</v>
      </c>
      <c r="K18" s="19">
        <v>7</v>
      </c>
      <c r="L18" s="19">
        <v>7</v>
      </c>
      <c r="M18" s="19">
        <v>44</v>
      </c>
      <c r="N18" s="19">
        <v>10</v>
      </c>
      <c r="O18" s="19">
        <v>1</v>
      </c>
      <c r="P18" s="19">
        <v>0</v>
      </c>
      <c r="Q18" s="19">
        <v>0</v>
      </c>
      <c r="R18" s="16">
        <v>0</v>
      </c>
      <c r="S18" s="16">
        <v>0</v>
      </c>
      <c r="T18" s="16">
        <v>4</v>
      </c>
      <c r="U18" s="16">
        <v>0</v>
      </c>
      <c r="V18" s="16">
        <v>103</v>
      </c>
      <c r="W18" s="16">
        <v>18</v>
      </c>
      <c r="X18" s="16">
        <v>1</v>
      </c>
      <c r="Y18" s="16">
        <v>3</v>
      </c>
      <c r="Z18" s="12" t="s">
        <v>11</v>
      </c>
      <c r="AA18" s="10"/>
    </row>
    <row r="19" spans="1:27" ht="27" customHeight="1">
      <c r="A19" s="10" t="s">
        <v>12</v>
      </c>
      <c r="B19" s="10"/>
      <c r="C19" s="15">
        <f t="shared" si="9"/>
        <v>383</v>
      </c>
      <c r="D19" s="16">
        <f t="shared" si="10"/>
        <v>210</v>
      </c>
      <c r="E19" s="16">
        <f t="shared" si="11"/>
        <v>173</v>
      </c>
      <c r="F19" s="16">
        <v>26</v>
      </c>
      <c r="G19" s="16">
        <v>40</v>
      </c>
      <c r="H19" s="16">
        <v>9</v>
      </c>
      <c r="I19" s="16">
        <v>36</v>
      </c>
      <c r="J19" s="19">
        <v>7</v>
      </c>
      <c r="K19" s="19">
        <v>26</v>
      </c>
      <c r="L19" s="19">
        <v>29</v>
      </c>
      <c r="M19" s="19">
        <v>42</v>
      </c>
      <c r="N19" s="19">
        <v>18</v>
      </c>
      <c r="O19" s="19">
        <v>3</v>
      </c>
      <c r="P19" s="19">
        <v>1</v>
      </c>
      <c r="Q19" s="19">
        <v>0</v>
      </c>
      <c r="R19" s="16">
        <v>0</v>
      </c>
      <c r="S19" s="16">
        <v>0</v>
      </c>
      <c r="T19" s="16">
        <v>5</v>
      </c>
      <c r="U19" s="16">
        <v>5</v>
      </c>
      <c r="V19" s="16">
        <v>107</v>
      </c>
      <c r="W19" s="16">
        <v>20</v>
      </c>
      <c r="X19" s="16">
        <v>8</v>
      </c>
      <c r="Y19" s="16">
        <v>1</v>
      </c>
      <c r="Z19" s="12" t="s">
        <v>12</v>
      </c>
      <c r="AA19" s="10"/>
    </row>
    <row r="20" spans="1:27" ht="27" customHeight="1">
      <c r="A20" s="10" t="s">
        <v>13</v>
      </c>
      <c r="B20" s="10"/>
      <c r="C20" s="15">
        <f t="shared" si="9"/>
        <v>290</v>
      </c>
      <c r="D20" s="16">
        <f t="shared" si="10"/>
        <v>153</v>
      </c>
      <c r="E20" s="16">
        <f t="shared" si="11"/>
        <v>137</v>
      </c>
      <c r="F20" s="16">
        <v>16</v>
      </c>
      <c r="G20" s="16">
        <v>7</v>
      </c>
      <c r="H20" s="16">
        <v>18</v>
      </c>
      <c r="I20" s="16">
        <v>45</v>
      </c>
      <c r="J20" s="19">
        <v>27</v>
      </c>
      <c r="K20" s="19">
        <v>25</v>
      </c>
      <c r="L20" s="19">
        <v>17</v>
      </c>
      <c r="M20" s="19">
        <v>35</v>
      </c>
      <c r="N20" s="19">
        <v>3</v>
      </c>
      <c r="O20" s="19">
        <v>0</v>
      </c>
      <c r="P20" s="19">
        <v>0</v>
      </c>
      <c r="Q20" s="19">
        <v>0</v>
      </c>
      <c r="R20" s="16">
        <v>0</v>
      </c>
      <c r="S20" s="16">
        <v>0</v>
      </c>
      <c r="T20" s="16">
        <v>2</v>
      </c>
      <c r="U20" s="16">
        <v>0</v>
      </c>
      <c r="V20" s="16">
        <v>70</v>
      </c>
      <c r="W20" s="16">
        <v>25</v>
      </c>
      <c r="X20" s="16">
        <v>0</v>
      </c>
      <c r="Y20" s="16">
        <v>0</v>
      </c>
      <c r="Z20" s="12" t="s">
        <v>13</v>
      </c>
      <c r="AA20" s="10"/>
    </row>
    <row r="21" spans="1:27" ht="27" customHeight="1">
      <c r="A21" s="10" t="s">
        <v>14</v>
      </c>
      <c r="B21" s="10"/>
      <c r="C21" s="15">
        <f t="shared" si="9"/>
        <v>108</v>
      </c>
      <c r="D21" s="16">
        <f t="shared" si="10"/>
        <v>59</v>
      </c>
      <c r="E21" s="16">
        <f t="shared" si="11"/>
        <v>49</v>
      </c>
      <c r="F21" s="16">
        <v>0</v>
      </c>
      <c r="G21" s="16">
        <v>0</v>
      </c>
      <c r="H21" s="16">
        <v>2</v>
      </c>
      <c r="I21" s="16">
        <v>7</v>
      </c>
      <c r="J21" s="19">
        <v>4</v>
      </c>
      <c r="K21" s="19">
        <v>13</v>
      </c>
      <c r="L21" s="19">
        <v>6</v>
      </c>
      <c r="M21" s="19">
        <v>16</v>
      </c>
      <c r="N21" s="19">
        <v>1</v>
      </c>
      <c r="O21" s="19">
        <v>1</v>
      </c>
      <c r="P21" s="19">
        <v>1</v>
      </c>
      <c r="Q21" s="19">
        <v>0</v>
      </c>
      <c r="R21" s="16">
        <v>12</v>
      </c>
      <c r="S21" s="16">
        <v>0</v>
      </c>
      <c r="T21" s="16">
        <v>4</v>
      </c>
      <c r="U21" s="16">
        <v>0</v>
      </c>
      <c r="V21" s="16">
        <v>26</v>
      </c>
      <c r="W21" s="16">
        <v>11</v>
      </c>
      <c r="X21" s="16">
        <v>3</v>
      </c>
      <c r="Y21" s="16">
        <v>1</v>
      </c>
      <c r="Z21" s="12" t="s">
        <v>14</v>
      </c>
      <c r="AA21" s="10"/>
    </row>
    <row r="22" spans="1:27" ht="27" customHeight="1">
      <c r="A22" s="10" t="s">
        <v>15</v>
      </c>
      <c r="B22" s="10"/>
      <c r="C22" s="15">
        <f t="shared" si="9"/>
        <v>141</v>
      </c>
      <c r="D22" s="16">
        <f t="shared" si="10"/>
        <v>99</v>
      </c>
      <c r="E22" s="16">
        <f t="shared" si="11"/>
        <v>42</v>
      </c>
      <c r="F22" s="16">
        <v>8</v>
      </c>
      <c r="G22" s="16">
        <v>6</v>
      </c>
      <c r="H22" s="16">
        <v>1</v>
      </c>
      <c r="I22" s="16">
        <v>12</v>
      </c>
      <c r="J22" s="19">
        <v>4</v>
      </c>
      <c r="K22" s="19">
        <v>7</v>
      </c>
      <c r="L22" s="19">
        <v>2</v>
      </c>
      <c r="M22" s="19">
        <v>10</v>
      </c>
      <c r="N22" s="19">
        <v>5</v>
      </c>
      <c r="O22" s="19">
        <v>0</v>
      </c>
      <c r="P22" s="19">
        <v>1</v>
      </c>
      <c r="Q22" s="19">
        <v>0</v>
      </c>
      <c r="R22" s="16">
        <v>0</v>
      </c>
      <c r="S22" s="16">
        <v>0</v>
      </c>
      <c r="T22" s="16">
        <v>2</v>
      </c>
      <c r="U22" s="16">
        <v>0</v>
      </c>
      <c r="V22" s="16">
        <v>76</v>
      </c>
      <c r="W22" s="16">
        <v>7</v>
      </c>
      <c r="X22" s="16">
        <v>0</v>
      </c>
      <c r="Y22" s="16">
        <v>0</v>
      </c>
      <c r="Z22" s="12" t="s">
        <v>15</v>
      </c>
      <c r="AA22" s="10"/>
    </row>
    <row r="23" spans="1:27" ht="27" customHeight="1">
      <c r="A23" s="10" t="s">
        <v>16</v>
      </c>
      <c r="B23" s="10"/>
      <c r="C23" s="15">
        <f t="shared" si="9"/>
        <v>56</v>
      </c>
      <c r="D23" s="16">
        <f t="shared" si="10"/>
        <v>24</v>
      </c>
      <c r="E23" s="16">
        <f t="shared" si="11"/>
        <v>32</v>
      </c>
      <c r="F23" s="16">
        <v>0</v>
      </c>
      <c r="G23" s="16">
        <v>0</v>
      </c>
      <c r="H23" s="16">
        <v>0</v>
      </c>
      <c r="I23" s="16">
        <v>6</v>
      </c>
      <c r="J23" s="19">
        <v>3</v>
      </c>
      <c r="K23" s="19">
        <v>7</v>
      </c>
      <c r="L23" s="19">
        <v>1</v>
      </c>
      <c r="M23" s="19">
        <v>11</v>
      </c>
      <c r="N23" s="19">
        <v>11</v>
      </c>
      <c r="O23" s="19">
        <v>2</v>
      </c>
      <c r="P23" s="19">
        <v>0</v>
      </c>
      <c r="Q23" s="19">
        <v>0</v>
      </c>
      <c r="R23" s="16">
        <v>0</v>
      </c>
      <c r="S23" s="16">
        <v>0</v>
      </c>
      <c r="T23" s="16">
        <v>0</v>
      </c>
      <c r="U23" s="16">
        <v>0</v>
      </c>
      <c r="V23" s="16">
        <v>9</v>
      </c>
      <c r="W23" s="16">
        <v>5</v>
      </c>
      <c r="X23" s="16">
        <v>0</v>
      </c>
      <c r="Y23" s="16">
        <v>1</v>
      </c>
      <c r="Z23" s="12" t="s">
        <v>16</v>
      </c>
      <c r="AA23" s="10"/>
    </row>
    <row r="24" spans="1:27" ht="27" customHeight="1">
      <c r="A24" s="10" t="s">
        <v>17</v>
      </c>
      <c r="B24" s="10"/>
      <c r="C24" s="15">
        <f t="shared" si="9"/>
        <v>51</v>
      </c>
      <c r="D24" s="16">
        <f t="shared" si="10"/>
        <v>31</v>
      </c>
      <c r="E24" s="16">
        <f t="shared" si="11"/>
        <v>20</v>
      </c>
      <c r="F24" s="16">
        <v>0</v>
      </c>
      <c r="G24" s="16">
        <v>0</v>
      </c>
      <c r="H24" s="16">
        <v>1</v>
      </c>
      <c r="I24" s="16">
        <v>3</v>
      </c>
      <c r="J24" s="19">
        <v>5</v>
      </c>
      <c r="K24" s="19">
        <v>3</v>
      </c>
      <c r="L24" s="19">
        <v>2</v>
      </c>
      <c r="M24" s="19">
        <v>2</v>
      </c>
      <c r="N24" s="19">
        <v>2</v>
      </c>
      <c r="O24" s="19">
        <v>0</v>
      </c>
      <c r="P24" s="19">
        <v>0</v>
      </c>
      <c r="Q24" s="19">
        <v>0</v>
      </c>
      <c r="R24" s="16">
        <v>0</v>
      </c>
      <c r="S24" s="16">
        <v>0</v>
      </c>
      <c r="T24" s="16">
        <v>0</v>
      </c>
      <c r="U24" s="16">
        <v>2</v>
      </c>
      <c r="V24" s="16">
        <v>21</v>
      </c>
      <c r="W24" s="16">
        <v>10</v>
      </c>
      <c r="X24" s="16">
        <v>0</v>
      </c>
      <c r="Y24" s="16">
        <v>0</v>
      </c>
      <c r="Z24" s="12" t="s">
        <v>17</v>
      </c>
      <c r="AA24" s="10"/>
    </row>
    <row r="25" spans="1:27" ht="27" customHeight="1">
      <c r="A25" s="10" t="s">
        <v>18</v>
      </c>
      <c r="B25" s="10"/>
      <c r="C25" s="15">
        <f t="shared" si="9"/>
        <v>11</v>
      </c>
      <c r="D25" s="16">
        <f t="shared" si="10"/>
        <v>6</v>
      </c>
      <c r="E25" s="16">
        <f t="shared" si="11"/>
        <v>5</v>
      </c>
      <c r="F25" s="16">
        <v>0</v>
      </c>
      <c r="G25" s="16">
        <v>1</v>
      </c>
      <c r="H25" s="16">
        <v>1</v>
      </c>
      <c r="I25" s="16">
        <v>0</v>
      </c>
      <c r="J25" s="19">
        <v>0</v>
      </c>
      <c r="K25" s="19">
        <v>2</v>
      </c>
      <c r="L25" s="19">
        <v>0</v>
      </c>
      <c r="M25" s="19">
        <v>1</v>
      </c>
      <c r="N25" s="19">
        <v>2</v>
      </c>
      <c r="O25" s="19">
        <v>0</v>
      </c>
      <c r="P25" s="19">
        <v>0</v>
      </c>
      <c r="Q25" s="19">
        <v>0</v>
      </c>
      <c r="R25" s="16">
        <v>0</v>
      </c>
      <c r="S25" s="16">
        <v>0</v>
      </c>
      <c r="T25" s="16">
        <v>0</v>
      </c>
      <c r="U25" s="16">
        <v>0</v>
      </c>
      <c r="V25" s="16">
        <v>3</v>
      </c>
      <c r="W25" s="16">
        <v>1</v>
      </c>
      <c r="X25" s="16">
        <v>0</v>
      </c>
      <c r="Y25" s="16">
        <v>0</v>
      </c>
      <c r="Z25" s="12" t="s">
        <v>18</v>
      </c>
      <c r="AA25" s="10"/>
    </row>
    <row r="26" spans="1:27" ht="27" customHeight="1">
      <c r="A26" s="11" t="s">
        <v>19</v>
      </c>
      <c r="B26" s="11"/>
      <c r="C26" s="15">
        <f t="shared" si="9"/>
        <v>170</v>
      </c>
      <c r="D26" s="16">
        <f t="shared" si="10"/>
        <v>103</v>
      </c>
      <c r="E26" s="16">
        <f t="shared" si="11"/>
        <v>67</v>
      </c>
      <c r="F26" s="16">
        <v>6</v>
      </c>
      <c r="G26" s="16">
        <v>41</v>
      </c>
      <c r="H26" s="16">
        <v>2</v>
      </c>
      <c r="I26" s="16">
        <v>7</v>
      </c>
      <c r="J26" s="19">
        <v>6</v>
      </c>
      <c r="K26" s="19">
        <v>8</v>
      </c>
      <c r="L26" s="19">
        <v>7</v>
      </c>
      <c r="M26" s="19">
        <v>4</v>
      </c>
      <c r="N26" s="19">
        <v>5</v>
      </c>
      <c r="O26" s="19">
        <v>0</v>
      </c>
      <c r="P26" s="19">
        <v>3</v>
      </c>
      <c r="Q26" s="19">
        <v>0</v>
      </c>
      <c r="R26" s="16">
        <v>0</v>
      </c>
      <c r="S26" s="16">
        <v>0</v>
      </c>
      <c r="T26" s="16">
        <v>0</v>
      </c>
      <c r="U26" s="16">
        <v>0</v>
      </c>
      <c r="V26" s="16">
        <v>74</v>
      </c>
      <c r="W26" s="16">
        <v>7</v>
      </c>
      <c r="X26" s="16">
        <v>0</v>
      </c>
      <c r="Y26" s="16">
        <v>0</v>
      </c>
      <c r="Z26" s="13" t="s">
        <v>19</v>
      </c>
      <c r="AA26" s="11"/>
    </row>
    <row r="27" spans="1:27" ht="27" customHeight="1">
      <c r="A27" s="6" t="s">
        <v>20</v>
      </c>
      <c r="B27" s="5" t="s">
        <v>21</v>
      </c>
      <c r="C27" s="15">
        <f t="shared" si="9"/>
        <v>48</v>
      </c>
      <c r="D27" s="16">
        <f t="shared" si="10"/>
        <v>28</v>
      </c>
      <c r="E27" s="16">
        <f t="shared" si="11"/>
        <v>20</v>
      </c>
      <c r="F27" s="16">
        <v>0</v>
      </c>
      <c r="G27" s="16">
        <v>0</v>
      </c>
      <c r="H27" s="16">
        <v>0</v>
      </c>
      <c r="I27" s="16">
        <v>2</v>
      </c>
      <c r="J27" s="19">
        <v>1</v>
      </c>
      <c r="K27" s="19">
        <v>1</v>
      </c>
      <c r="L27" s="19">
        <v>4</v>
      </c>
      <c r="M27" s="19">
        <v>10</v>
      </c>
      <c r="N27" s="19">
        <v>1</v>
      </c>
      <c r="O27" s="19">
        <v>0</v>
      </c>
      <c r="P27" s="19">
        <v>1</v>
      </c>
      <c r="Q27" s="19">
        <v>0</v>
      </c>
      <c r="R27" s="16">
        <v>0</v>
      </c>
      <c r="S27" s="16">
        <v>0</v>
      </c>
      <c r="T27" s="16">
        <v>0</v>
      </c>
      <c r="U27" s="16">
        <v>0</v>
      </c>
      <c r="V27" s="16">
        <v>21</v>
      </c>
      <c r="W27" s="16">
        <v>7</v>
      </c>
      <c r="X27" s="16">
        <v>0</v>
      </c>
      <c r="Y27" s="16">
        <v>0</v>
      </c>
      <c r="Z27" s="5" t="s">
        <v>20</v>
      </c>
      <c r="AA27" s="5" t="s">
        <v>21</v>
      </c>
    </row>
    <row r="28" spans="1:27" ht="27" customHeight="1">
      <c r="A28" s="6" t="s">
        <v>22</v>
      </c>
      <c r="B28" s="5" t="s">
        <v>23</v>
      </c>
      <c r="C28" s="15">
        <f t="shared" si="9"/>
        <v>75</v>
      </c>
      <c r="D28" s="16">
        <f t="shared" si="10"/>
        <v>56</v>
      </c>
      <c r="E28" s="16">
        <f t="shared" si="11"/>
        <v>19</v>
      </c>
      <c r="F28" s="16">
        <v>1</v>
      </c>
      <c r="G28" s="16">
        <v>0</v>
      </c>
      <c r="H28" s="16">
        <v>1</v>
      </c>
      <c r="I28" s="16">
        <v>6</v>
      </c>
      <c r="J28" s="19">
        <v>4</v>
      </c>
      <c r="K28" s="19">
        <v>3</v>
      </c>
      <c r="L28" s="19">
        <v>2</v>
      </c>
      <c r="M28" s="19">
        <v>4</v>
      </c>
      <c r="N28" s="19">
        <v>6</v>
      </c>
      <c r="O28" s="19">
        <v>0</v>
      </c>
      <c r="P28" s="19">
        <v>1</v>
      </c>
      <c r="Q28" s="19">
        <v>0</v>
      </c>
      <c r="R28" s="16">
        <v>2</v>
      </c>
      <c r="S28" s="16">
        <v>0</v>
      </c>
      <c r="T28" s="16">
        <v>1</v>
      </c>
      <c r="U28" s="16">
        <v>0</v>
      </c>
      <c r="V28" s="16">
        <v>35</v>
      </c>
      <c r="W28" s="16">
        <v>6</v>
      </c>
      <c r="X28" s="16">
        <v>3</v>
      </c>
      <c r="Y28" s="16">
        <v>0</v>
      </c>
      <c r="Z28" s="5" t="s">
        <v>22</v>
      </c>
      <c r="AA28" s="5" t="s">
        <v>23</v>
      </c>
    </row>
    <row r="29" spans="1:27" ht="27" customHeight="1">
      <c r="A29" s="8" t="s">
        <v>20</v>
      </c>
      <c r="B29" s="9" t="s">
        <v>24</v>
      </c>
      <c r="C29" s="15">
        <f t="shared" si="9"/>
        <v>13</v>
      </c>
      <c r="D29" s="16">
        <f t="shared" si="10"/>
        <v>5</v>
      </c>
      <c r="E29" s="16">
        <f t="shared" si="11"/>
        <v>8</v>
      </c>
      <c r="F29" s="16">
        <v>0</v>
      </c>
      <c r="G29" s="16">
        <v>1</v>
      </c>
      <c r="H29" s="16">
        <v>0</v>
      </c>
      <c r="I29" s="16">
        <v>1</v>
      </c>
      <c r="J29" s="19">
        <v>0</v>
      </c>
      <c r="K29" s="19">
        <v>1</v>
      </c>
      <c r="L29" s="19">
        <v>0</v>
      </c>
      <c r="M29" s="19">
        <v>2</v>
      </c>
      <c r="N29" s="19">
        <v>0</v>
      </c>
      <c r="O29" s="19">
        <v>0</v>
      </c>
      <c r="P29" s="19">
        <v>0</v>
      </c>
      <c r="Q29" s="19">
        <v>0</v>
      </c>
      <c r="R29" s="16">
        <v>0</v>
      </c>
      <c r="S29" s="16">
        <v>0</v>
      </c>
      <c r="T29" s="16">
        <v>0</v>
      </c>
      <c r="U29" s="16">
        <v>0</v>
      </c>
      <c r="V29" s="16">
        <v>4</v>
      </c>
      <c r="W29" s="16">
        <v>3</v>
      </c>
      <c r="X29" s="16">
        <v>1</v>
      </c>
      <c r="Y29" s="16">
        <v>0</v>
      </c>
      <c r="Z29" s="9" t="s">
        <v>20</v>
      </c>
      <c r="AA29" s="9" t="s">
        <v>24</v>
      </c>
    </row>
    <row r="30" spans="1:27" ht="27" customHeight="1">
      <c r="A30" s="6" t="s">
        <v>25</v>
      </c>
      <c r="B30" s="5" t="s">
        <v>26</v>
      </c>
      <c r="C30" s="15">
        <f t="shared" si="9"/>
        <v>64</v>
      </c>
      <c r="D30" s="16">
        <f t="shared" si="10"/>
        <v>39</v>
      </c>
      <c r="E30" s="16">
        <f t="shared" si="11"/>
        <v>25</v>
      </c>
      <c r="F30" s="16">
        <v>0</v>
      </c>
      <c r="G30" s="16">
        <v>0</v>
      </c>
      <c r="H30" s="16">
        <v>0</v>
      </c>
      <c r="I30" s="16">
        <v>4</v>
      </c>
      <c r="J30" s="19">
        <v>0</v>
      </c>
      <c r="K30" s="19">
        <v>3</v>
      </c>
      <c r="L30" s="19">
        <v>4</v>
      </c>
      <c r="M30" s="19">
        <v>12</v>
      </c>
      <c r="N30" s="19">
        <v>7</v>
      </c>
      <c r="O30" s="19">
        <v>0</v>
      </c>
      <c r="P30" s="19">
        <v>0</v>
      </c>
      <c r="Q30" s="19">
        <v>0</v>
      </c>
      <c r="R30" s="16">
        <v>1</v>
      </c>
      <c r="S30" s="16">
        <v>0</v>
      </c>
      <c r="T30" s="16">
        <v>0</v>
      </c>
      <c r="U30" s="16">
        <v>0</v>
      </c>
      <c r="V30" s="16">
        <v>27</v>
      </c>
      <c r="W30" s="16">
        <v>6</v>
      </c>
      <c r="X30" s="16">
        <v>0</v>
      </c>
      <c r="Y30" s="16">
        <v>0</v>
      </c>
      <c r="Z30" s="5" t="s">
        <v>25</v>
      </c>
      <c r="AA30" s="5" t="s">
        <v>26</v>
      </c>
    </row>
    <row r="31" spans="1:27" ht="27" customHeight="1">
      <c r="A31" s="8" t="s">
        <v>27</v>
      </c>
      <c r="B31" s="9" t="s">
        <v>28</v>
      </c>
      <c r="C31" s="15">
        <f t="shared" si="9"/>
        <v>64</v>
      </c>
      <c r="D31" s="16">
        <f t="shared" si="10"/>
        <v>45</v>
      </c>
      <c r="E31" s="16">
        <f t="shared" si="11"/>
        <v>19</v>
      </c>
      <c r="F31" s="16">
        <v>4</v>
      </c>
      <c r="G31" s="16">
        <v>3</v>
      </c>
      <c r="H31" s="16">
        <v>0</v>
      </c>
      <c r="I31" s="16">
        <v>1</v>
      </c>
      <c r="J31" s="19">
        <v>3</v>
      </c>
      <c r="K31" s="19">
        <v>0</v>
      </c>
      <c r="L31" s="19">
        <v>14</v>
      </c>
      <c r="M31" s="19">
        <v>5</v>
      </c>
      <c r="N31" s="19">
        <v>0</v>
      </c>
      <c r="O31" s="19">
        <v>0</v>
      </c>
      <c r="P31" s="19">
        <v>0</v>
      </c>
      <c r="Q31" s="19">
        <v>0</v>
      </c>
      <c r="R31" s="16">
        <v>0</v>
      </c>
      <c r="S31" s="16">
        <v>0</v>
      </c>
      <c r="T31" s="16">
        <v>0</v>
      </c>
      <c r="U31" s="16">
        <v>0</v>
      </c>
      <c r="V31" s="16">
        <v>24</v>
      </c>
      <c r="W31" s="16">
        <v>10</v>
      </c>
      <c r="X31" s="16">
        <v>0</v>
      </c>
      <c r="Y31" s="16">
        <v>0</v>
      </c>
      <c r="Z31" s="9" t="s">
        <v>27</v>
      </c>
      <c r="AA31" s="9" t="s">
        <v>28</v>
      </c>
    </row>
    <row r="32" spans="1:27" ht="27" customHeight="1">
      <c r="A32" s="8" t="s">
        <v>29</v>
      </c>
      <c r="B32" s="9" t="s">
        <v>30</v>
      </c>
      <c r="C32" s="15">
        <f t="shared" si="9"/>
        <v>35</v>
      </c>
      <c r="D32" s="16">
        <f t="shared" si="10"/>
        <v>20</v>
      </c>
      <c r="E32" s="16">
        <f t="shared" si="11"/>
        <v>15</v>
      </c>
      <c r="F32" s="16">
        <v>0</v>
      </c>
      <c r="G32" s="16">
        <v>0</v>
      </c>
      <c r="H32" s="16">
        <v>2</v>
      </c>
      <c r="I32" s="16">
        <v>5</v>
      </c>
      <c r="J32" s="19">
        <v>3</v>
      </c>
      <c r="K32" s="19">
        <v>0</v>
      </c>
      <c r="L32" s="19">
        <v>4</v>
      </c>
      <c r="M32" s="19">
        <v>8</v>
      </c>
      <c r="N32" s="19">
        <v>3</v>
      </c>
      <c r="O32" s="19">
        <v>0</v>
      </c>
      <c r="P32" s="19">
        <v>0</v>
      </c>
      <c r="Q32" s="19">
        <v>0</v>
      </c>
      <c r="R32" s="16">
        <v>0</v>
      </c>
      <c r="S32" s="16">
        <v>0</v>
      </c>
      <c r="T32" s="16">
        <v>0</v>
      </c>
      <c r="U32" s="16">
        <v>0</v>
      </c>
      <c r="V32" s="16">
        <v>8</v>
      </c>
      <c r="W32" s="16">
        <v>2</v>
      </c>
      <c r="X32" s="16">
        <v>0</v>
      </c>
      <c r="Y32" s="16">
        <v>0</v>
      </c>
      <c r="Z32" s="9" t="s">
        <v>29</v>
      </c>
      <c r="AA32" s="9" t="s">
        <v>30</v>
      </c>
    </row>
    <row r="33" spans="1:27" ht="27" customHeight="1">
      <c r="A33" s="8" t="s">
        <v>31</v>
      </c>
      <c r="B33" s="9" t="s">
        <v>32</v>
      </c>
      <c r="C33" s="15">
        <f t="shared" si="9"/>
        <v>31</v>
      </c>
      <c r="D33" s="16">
        <f t="shared" si="10"/>
        <v>19</v>
      </c>
      <c r="E33" s="16">
        <f t="shared" si="11"/>
        <v>12</v>
      </c>
      <c r="F33" s="16">
        <v>0</v>
      </c>
      <c r="G33" s="16">
        <v>0</v>
      </c>
      <c r="H33" s="16">
        <v>0</v>
      </c>
      <c r="I33" s="16">
        <v>3</v>
      </c>
      <c r="J33" s="19">
        <v>0</v>
      </c>
      <c r="K33" s="19">
        <v>3</v>
      </c>
      <c r="L33" s="19">
        <v>2</v>
      </c>
      <c r="M33" s="19">
        <v>4</v>
      </c>
      <c r="N33" s="19">
        <v>0</v>
      </c>
      <c r="O33" s="19">
        <v>0</v>
      </c>
      <c r="P33" s="19">
        <v>0</v>
      </c>
      <c r="Q33" s="19">
        <v>0</v>
      </c>
      <c r="R33" s="16">
        <v>0</v>
      </c>
      <c r="S33" s="16">
        <v>0</v>
      </c>
      <c r="T33" s="16">
        <v>1</v>
      </c>
      <c r="U33" s="16">
        <v>0</v>
      </c>
      <c r="V33" s="16">
        <v>15</v>
      </c>
      <c r="W33" s="16">
        <v>2</v>
      </c>
      <c r="X33" s="16">
        <v>1</v>
      </c>
      <c r="Y33" s="16">
        <v>0</v>
      </c>
      <c r="Z33" s="9" t="s">
        <v>31</v>
      </c>
      <c r="AA33" s="9" t="s">
        <v>32</v>
      </c>
    </row>
    <row r="34" spans="1:27" ht="27" customHeight="1">
      <c r="A34" s="6" t="s">
        <v>29</v>
      </c>
      <c r="B34" s="5" t="s">
        <v>33</v>
      </c>
      <c r="C34" s="15">
        <f t="shared" si="9"/>
        <v>43</v>
      </c>
      <c r="D34" s="16">
        <f t="shared" si="10"/>
        <v>14</v>
      </c>
      <c r="E34" s="16">
        <f t="shared" si="11"/>
        <v>29</v>
      </c>
      <c r="F34" s="16">
        <v>6</v>
      </c>
      <c r="G34" s="16">
        <v>19</v>
      </c>
      <c r="H34" s="16">
        <v>0</v>
      </c>
      <c r="I34" s="16">
        <v>1</v>
      </c>
      <c r="J34" s="19">
        <v>0</v>
      </c>
      <c r="K34" s="19">
        <v>2</v>
      </c>
      <c r="L34" s="19">
        <v>0</v>
      </c>
      <c r="M34" s="19">
        <v>1</v>
      </c>
      <c r="N34" s="19">
        <v>1</v>
      </c>
      <c r="O34" s="19">
        <v>0</v>
      </c>
      <c r="P34" s="19">
        <v>1</v>
      </c>
      <c r="Q34" s="19">
        <v>0</v>
      </c>
      <c r="R34" s="16">
        <v>0</v>
      </c>
      <c r="S34" s="16">
        <v>0</v>
      </c>
      <c r="T34" s="16">
        <v>0</v>
      </c>
      <c r="U34" s="16">
        <v>0</v>
      </c>
      <c r="V34" s="16">
        <v>6</v>
      </c>
      <c r="W34" s="16">
        <v>6</v>
      </c>
      <c r="X34" s="16">
        <v>0</v>
      </c>
      <c r="Y34" s="16">
        <v>0</v>
      </c>
      <c r="Z34" s="5" t="s">
        <v>29</v>
      </c>
      <c r="AA34" s="5" t="s">
        <v>33</v>
      </c>
    </row>
    <row r="35" spans="2:27" ht="27" customHeight="1">
      <c r="B35" s="5" t="s">
        <v>34</v>
      </c>
      <c r="C35" s="15">
        <f t="shared" si="9"/>
        <v>61</v>
      </c>
      <c r="D35" s="16">
        <f t="shared" si="10"/>
        <v>37</v>
      </c>
      <c r="E35" s="16">
        <f t="shared" si="11"/>
        <v>24</v>
      </c>
      <c r="F35" s="16">
        <v>9</v>
      </c>
      <c r="G35" s="16">
        <v>5</v>
      </c>
      <c r="H35" s="16">
        <v>0</v>
      </c>
      <c r="I35" s="16">
        <v>4</v>
      </c>
      <c r="J35" s="19">
        <v>5</v>
      </c>
      <c r="K35" s="19">
        <v>3</v>
      </c>
      <c r="L35" s="19">
        <v>5</v>
      </c>
      <c r="M35" s="19">
        <v>5</v>
      </c>
      <c r="N35" s="19">
        <v>3</v>
      </c>
      <c r="O35" s="19">
        <v>0</v>
      </c>
      <c r="P35" s="19">
        <v>2</v>
      </c>
      <c r="Q35" s="19">
        <v>0</v>
      </c>
      <c r="R35" s="16">
        <v>1</v>
      </c>
      <c r="S35" s="16">
        <v>0</v>
      </c>
      <c r="T35" s="16">
        <v>0</v>
      </c>
      <c r="U35" s="16">
        <v>0</v>
      </c>
      <c r="V35" s="16">
        <v>12</v>
      </c>
      <c r="W35" s="16">
        <v>7</v>
      </c>
      <c r="X35" s="16">
        <v>0</v>
      </c>
      <c r="Y35" s="16">
        <v>0</v>
      </c>
      <c r="Z35" s="3"/>
      <c r="AA35" s="5" t="s">
        <v>34</v>
      </c>
    </row>
    <row r="36" spans="1:27" ht="27" customHeight="1">
      <c r="A36" s="8" t="s">
        <v>59</v>
      </c>
      <c r="B36" s="27" t="s">
        <v>35</v>
      </c>
      <c r="C36" s="15">
        <f t="shared" si="9"/>
        <v>57</v>
      </c>
      <c r="D36" s="16">
        <f t="shared" si="10"/>
        <v>56</v>
      </c>
      <c r="E36" s="16">
        <f t="shared" si="11"/>
        <v>1</v>
      </c>
      <c r="F36" s="16">
        <v>3</v>
      </c>
      <c r="G36" s="16">
        <v>0</v>
      </c>
      <c r="H36" s="16">
        <v>0</v>
      </c>
      <c r="I36" s="16">
        <v>0</v>
      </c>
      <c r="J36" s="19">
        <v>4</v>
      </c>
      <c r="K36" s="19">
        <v>0</v>
      </c>
      <c r="L36" s="19">
        <v>2</v>
      </c>
      <c r="M36" s="19">
        <v>1</v>
      </c>
      <c r="N36" s="19">
        <v>2</v>
      </c>
      <c r="O36" s="19">
        <v>0</v>
      </c>
      <c r="P36" s="19">
        <v>0</v>
      </c>
      <c r="Q36" s="19">
        <v>0</v>
      </c>
      <c r="R36" s="16">
        <v>0</v>
      </c>
      <c r="S36" s="16">
        <v>0</v>
      </c>
      <c r="T36" s="16">
        <v>0</v>
      </c>
      <c r="U36" s="16">
        <v>0</v>
      </c>
      <c r="V36" s="16">
        <v>45</v>
      </c>
      <c r="W36" s="16">
        <v>0</v>
      </c>
      <c r="X36" s="16">
        <v>0</v>
      </c>
      <c r="Y36" s="16">
        <v>0</v>
      </c>
      <c r="Z36" s="9" t="s">
        <v>59</v>
      </c>
      <c r="AA36" s="9" t="s">
        <v>35</v>
      </c>
    </row>
    <row r="37" spans="1:27" ht="27" customHeight="1">
      <c r="A37" s="8" t="s">
        <v>36</v>
      </c>
      <c r="B37" s="9" t="s">
        <v>37</v>
      </c>
      <c r="C37" s="15">
        <f t="shared" si="9"/>
        <v>15</v>
      </c>
      <c r="D37" s="16">
        <f t="shared" si="10"/>
        <v>7</v>
      </c>
      <c r="E37" s="16">
        <f t="shared" si="11"/>
        <v>8</v>
      </c>
      <c r="F37" s="16">
        <v>0</v>
      </c>
      <c r="G37" s="16">
        <v>3</v>
      </c>
      <c r="H37" s="16">
        <v>0</v>
      </c>
      <c r="I37" s="16">
        <v>0</v>
      </c>
      <c r="J37" s="19">
        <v>0</v>
      </c>
      <c r="K37" s="19">
        <v>1</v>
      </c>
      <c r="L37" s="19">
        <v>1</v>
      </c>
      <c r="M37" s="19">
        <v>2</v>
      </c>
      <c r="N37" s="19">
        <v>0</v>
      </c>
      <c r="O37" s="19">
        <v>0</v>
      </c>
      <c r="P37" s="19">
        <v>2</v>
      </c>
      <c r="Q37" s="19">
        <v>1</v>
      </c>
      <c r="R37" s="16">
        <v>0</v>
      </c>
      <c r="S37" s="16">
        <v>0</v>
      </c>
      <c r="T37" s="16">
        <v>0</v>
      </c>
      <c r="U37" s="16">
        <v>0</v>
      </c>
      <c r="V37" s="16">
        <v>3</v>
      </c>
      <c r="W37" s="16">
        <v>1</v>
      </c>
      <c r="X37" s="16">
        <v>1</v>
      </c>
      <c r="Y37" s="16">
        <v>0</v>
      </c>
      <c r="Z37" s="9" t="s">
        <v>36</v>
      </c>
      <c r="AA37" s="9" t="s">
        <v>37</v>
      </c>
    </row>
    <row r="38" spans="1:27" ht="27" customHeight="1">
      <c r="A38" s="8" t="s">
        <v>38</v>
      </c>
      <c r="B38" s="9" t="s">
        <v>39</v>
      </c>
      <c r="C38" s="15">
        <f t="shared" si="9"/>
        <v>84</v>
      </c>
      <c r="D38" s="16">
        <f t="shared" si="10"/>
        <v>56</v>
      </c>
      <c r="E38" s="16">
        <f t="shared" si="11"/>
        <v>28</v>
      </c>
      <c r="F38" s="16">
        <v>2</v>
      </c>
      <c r="G38" s="16">
        <v>6</v>
      </c>
      <c r="H38" s="16">
        <v>0</v>
      </c>
      <c r="I38" s="16">
        <v>2</v>
      </c>
      <c r="J38" s="19">
        <v>7</v>
      </c>
      <c r="K38" s="19">
        <v>4</v>
      </c>
      <c r="L38" s="19">
        <v>7</v>
      </c>
      <c r="M38" s="19">
        <v>7</v>
      </c>
      <c r="N38" s="19">
        <v>16</v>
      </c>
      <c r="O38" s="19">
        <v>1</v>
      </c>
      <c r="P38" s="19">
        <v>3</v>
      </c>
      <c r="Q38" s="19">
        <v>0</v>
      </c>
      <c r="R38" s="16">
        <v>0</v>
      </c>
      <c r="S38" s="16">
        <v>0</v>
      </c>
      <c r="T38" s="16">
        <v>1</v>
      </c>
      <c r="U38" s="16">
        <v>0</v>
      </c>
      <c r="V38" s="16">
        <v>11</v>
      </c>
      <c r="W38" s="16">
        <v>5</v>
      </c>
      <c r="X38" s="16">
        <v>9</v>
      </c>
      <c r="Y38" s="16">
        <v>3</v>
      </c>
      <c r="Z38" s="9" t="s">
        <v>38</v>
      </c>
      <c r="AA38" s="9" t="s">
        <v>39</v>
      </c>
    </row>
    <row r="39" spans="1:27" ht="27" customHeight="1">
      <c r="A39" s="8" t="s">
        <v>40</v>
      </c>
      <c r="B39" s="9" t="s">
        <v>45</v>
      </c>
      <c r="C39" s="15">
        <f t="shared" si="9"/>
        <v>34</v>
      </c>
      <c r="D39" s="16">
        <f t="shared" si="10"/>
        <v>24</v>
      </c>
      <c r="E39" s="16">
        <f t="shared" si="11"/>
        <v>10</v>
      </c>
      <c r="F39" s="16">
        <v>0</v>
      </c>
      <c r="G39" s="16">
        <v>2</v>
      </c>
      <c r="H39" s="16">
        <v>0</v>
      </c>
      <c r="I39" s="16">
        <v>1</v>
      </c>
      <c r="J39" s="19">
        <v>3</v>
      </c>
      <c r="K39" s="19">
        <v>1</v>
      </c>
      <c r="L39" s="19">
        <v>8</v>
      </c>
      <c r="M39" s="19">
        <v>3</v>
      </c>
      <c r="N39" s="19">
        <v>0</v>
      </c>
      <c r="O39" s="19">
        <v>0</v>
      </c>
      <c r="P39" s="19">
        <v>0</v>
      </c>
      <c r="Q39" s="19">
        <v>0</v>
      </c>
      <c r="R39" s="16">
        <v>0</v>
      </c>
      <c r="S39" s="16">
        <v>0</v>
      </c>
      <c r="T39" s="16">
        <v>1</v>
      </c>
      <c r="U39" s="16">
        <v>0</v>
      </c>
      <c r="V39" s="16">
        <v>12</v>
      </c>
      <c r="W39" s="16">
        <v>3</v>
      </c>
      <c r="X39" s="16">
        <v>0</v>
      </c>
      <c r="Y39" s="16">
        <v>0</v>
      </c>
      <c r="Z39" s="9" t="s">
        <v>40</v>
      </c>
      <c r="AA39" s="9" t="s">
        <v>41</v>
      </c>
    </row>
    <row r="40" spans="1:27" ht="27" customHeight="1">
      <c r="A40" s="8" t="s">
        <v>42</v>
      </c>
      <c r="B40" s="9" t="s">
        <v>43</v>
      </c>
      <c r="C40" s="17">
        <f t="shared" si="9"/>
        <v>43</v>
      </c>
      <c r="D40" s="20">
        <f t="shared" si="10"/>
        <v>22</v>
      </c>
      <c r="E40" s="20">
        <f t="shared" si="11"/>
        <v>21</v>
      </c>
      <c r="F40" s="18">
        <v>0</v>
      </c>
      <c r="G40" s="18">
        <v>2</v>
      </c>
      <c r="H40" s="18">
        <v>0</v>
      </c>
      <c r="I40" s="18">
        <v>3</v>
      </c>
      <c r="J40" s="20">
        <v>3</v>
      </c>
      <c r="K40" s="20">
        <v>1</v>
      </c>
      <c r="L40" s="20">
        <v>3</v>
      </c>
      <c r="M40" s="20">
        <v>8</v>
      </c>
      <c r="N40" s="20">
        <v>6</v>
      </c>
      <c r="O40" s="20">
        <v>0</v>
      </c>
      <c r="P40" s="20">
        <v>0</v>
      </c>
      <c r="Q40" s="20">
        <v>0</v>
      </c>
      <c r="R40" s="18">
        <v>0</v>
      </c>
      <c r="S40" s="18">
        <v>0</v>
      </c>
      <c r="T40" s="18">
        <v>0</v>
      </c>
      <c r="U40" s="18">
        <v>0</v>
      </c>
      <c r="V40" s="18">
        <v>10</v>
      </c>
      <c r="W40" s="18">
        <v>7</v>
      </c>
      <c r="X40" s="18">
        <v>0</v>
      </c>
      <c r="Y40" s="18">
        <v>0</v>
      </c>
      <c r="Z40" s="9" t="s">
        <v>42</v>
      </c>
      <c r="AA40" s="9" t="s">
        <v>43</v>
      </c>
    </row>
    <row r="41" spans="10:54" ht="22.5" customHeight="1">
      <c r="J41" s="22"/>
      <c r="K41" s="22"/>
      <c r="BB41" s="1" t="s">
        <v>0</v>
      </c>
    </row>
  </sheetData>
  <mergeCells count="33">
    <mergeCell ref="W6:W7"/>
    <mergeCell ref="X6:X7"/>
    <mergeCell ref="Y6:Y7"/>
    <mergeCell ref="S6:S7"/>
    <mergeCell ref="T6:T7"/>
    <mergeCell ref="U6:U7"/>
    <mergeCell ref="V6:V7"/>
    <mergeCell ref="O6:O7"/>
    <mergeCell ref="P6:P7"/>
    <mergeCell ref="Q6:Q7"/>
    <mergeCell ref="R6:R7"/>
    <mergeCell ref="K6:K7"/>
    <mergeCell ref="L6:L7"/>
    <mergeCell ref="M6:M7"/>
    <mergeCell ref="N6:N7"/>
    <mergeCell ref="G6:G7"/>
    <mergeCell ref="H6:H7"/>
    <mergeCell ref="I6:I7"/>
    <mergeCell ref="J6:J7"/>
    <mergeCell ref="C6:C7"/>
    <mergeCell ref="D6:D7"/>
    <mergeCell ref="E6:E7"/>
    <mergeCell ref="F6:F7"/>
    <mergeCell ref="V3:W5"/>
    <mergeCell ref="C3:E5"/>
    <mergeCell ref="N3:O5"/>
    <mergeCell ref="L3:M5"/>
    <mergeCell ref="T3:U5"/>
    <mergeCell ref="H4:I4"/>
    <mergeCell ref="R4:S5"/>
    <mergeCell ref="P4:Q5"/>
    <mergeCell ref="P3:Q3"/>
    <mergeCell ref="R3:S3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2003-08-05T06:48:42Z</cp:lastPrinted>
  <dcterms:created xsi:type="dcterms:W3CDTF">1998-09-21T07:28:53Z</dcterms:created>
  <dcterms:modified xsi:type="dcterms:W3CDTF">2003-09-30T06:31:18Z</dcterms:modified>
  <cp:category/>
  <cp:version/>
  <cp:contentType/>
  <cp:contentStatus/>
</cp:coreProperties>
</file>