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9585" tabRatio="605" activeTab="0"/>
  </bookViews>
  <sheets>
    <sheet name="第45表" sheetId="1" r:id="rId1"/>
  </sheets>
  <definedNames>
    <definedName name="\P">#REF!</definedName>
    <definedName name="_xlnm.Print_Area" localSheetId="0">'第45表'!$A$1:$Q$40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<sst xmlns="http://schemas.openxmlformats.org/spreadsheetml/2006/main" count="73" uniqueCount="59">
  <si>
    <t xml:space="preserve"> </t>
  </si>
  <si>
    <t>区    分</t>
  </si>
  <si>
    <t>計</t>
  </si>
  <si>
    <t>男</t>
  </si>
  <si>
    <t>女</t>
  </si>
  <si>
    <t>大　 分 　市</t>
  </si>
  <si>
    <t>別 　府　 市</t>
  </si>
  <si>
    <t>中　 津 　市</t>
  </si>
  <si>
    <t>日 　田 　市</t>
  </si>
  <si>
    <t>佐 　伯　 市</t>
  </si>
  <si>
    <t>臼 　杵 　市</t>
  </si>
  <si>
    <t>津 久 見　市</t>
  </si>
  <si>
    <t>竹 　田 　市</t>
  </si>
  <si>
    <t>豊後高田  市</t>
  </si>
  <si>
    <t>杵 　築　 市</t>
  </si>
  <si>
    <t>宇 　佐 　市</t>
  </si>
  <si>
    <t>東</t>
  </si>
  <si>
    <t>国　見　町</t>
  </si>
  <si>
    <t>国</t>
  </si>
  <si>
    <t>国　東　町</t>
  </si>
  <si>
    <t>安　岐　町</t>
  </si>
  <si>
    <t>速</t>
  </si>
  <si>
    <t>日　出　町</t>
  </si>
  <si>
    <t>見</t>
  </si>
  <si>
    <t>山　香　町</t>
  </si>
  <si>
    <t>大</t>
  </si>
  <si>
    <t>庄　内　町</t>
  </si>
  <si>
    <t>北</t>
  </si>
  <si>
    <t>佐賀関　町</t>
  </si>
  <si>
    <t>野　津　町</t>
  </si>
  <si>
    <t>三　重　町</t>
  </si>
  <si>
    <t>緒　方　町</t>
  </si>
  <si>
    <t>直</t>
  </si>
  <si>
    <t>久　住　町</t>
  </si>
  <si>
    <t>玖</t>
  </si>
  <si>
    <t>玖　珠　町</t>
  </si>
  <si>
    <t>下</t>
  </si>
  <si>
    <t>宇</t>
  </si>
  <si>
    <t>安心院　町</t>
  </si>
  <si>
    <t>大 学 ( 学 部 )</t>
  </si>
  <si>
    <t>短期大学(本科)</t>
  </si>
  <si>
    <t>第45表　　大学・短期大学等への進学状況    (高等学校）</t>
  </si>
  <si>
    <t>　 市  　計</t>
  </si>
  <si>
    <t>　 郡  　計</t>
  </si>
  <si>
    <t>耶馬溪　町</t>
  </si>
  <si>
    <t>平成14年３月</t>
  </si>
  <si>
    <t>の専攻科</t>
  </si>
  <si>
    <t>高等学校</t>
  </si>
  <si>
    <t xml:space="preserve">  大  学 ・</t>
  </si>
  <si>
    <t>短期大学の</t>
  </si>
  <si>
    <t>通信教育部</t>
  </si>
  <si>
    <t xml:space="preserve"> 大 学 ・</t>
  </si>
  <si>
    <t>短期大学</t>
  </si>
  <si>
    <t>の 別 科</t>
  </si>
  <si>
    <t>盲･聾･養</t>
  </si>
  <si>
    <t>高等部の</t>
  </si>
  <si>
    <t>専 攻 科</t>
  </si>
  <si>
    <t>野</t>
  </si>
  <si>
    <t>平成15年３月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</si>
</sst>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0.0_);[Red]\(0.0\)"/>
    <numFmt numFmtId="179" formatCode="_ * #,##0.0_ ;_ * \-#,##0.0_ ;_ * &quot;-&quot;_ ;_ @_ "/>
  </numFmts>
  <fonts count="7">
    <font>
      <sz val="14"/>
      <name val="明朝体"/>
      <family val="3"/>
    </font>
    <font>
      <b/>
      <sz val="11"/>
      <name val="明朝体"/>
      <family val="3"/>
    </font>
    <font>
      <i/>
      <sz val="11"/>
      <name val="明朝体"/>
      <family val="3"/>
    </font>
    <font>
      <b/>
      <i/>
      <sz val="11"/>
      <name val="明朝体"/>
      <family val="3"/>
    </font>
    <font>
      <sz val="7"/>
      <name val="ＭＳ Ｐゴシック"/>
      <family val="3"/>
    </font>
    <font>
      <sz val="11"/>
      <name val="明朝体"/>
      <family val="3"/>
    </font>
    <font>
      <sz val="9"/>
      <name val="明朝体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15">
    <xf numFmtId="3" fontId="0" fillId="2" borderId="0">
      <alignment/>
      <protection/>
    </xf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</cellStyleXfs>
  <cellXfs count="39">
    <xf numFmtId="3" fontId="0" fillId="2" borderId="0" xfId="0" applyNumberFormat="1" applyAlignment="1">
      <alignment/>
    </xf>
    <xf numFmtId="3" fontId="0" fillId="2" borderId="0" xfId="0" applyNumberFormat="1" applyAlignment="1">
      <alignment vertical="center"/>
    </xf>
    <xf numFmtId="3" fontId="0" fillId="2" borderId="1" xfId="0" applyNumberFormat="1" applyBorder="1" applyAlignment="1">
      <alignment vertical="center"/>
    </xf>
    <xf numFmtId="3" fontId="0" fillId="2" borderId="2" xfId="0" applyNumberFormat="1" applyBorder="1" applyAlignment="1">
      <alignment vertical="center"/>
    </xf>
    <xf numFmtId="3" fontId="0" fillId="2" borderId="3" xfId="0" applyNumberFormat="1" applyBorder="1" applyAlignment="1">
      <alignment vertical="center"/>
    </xf>
    <xf numFmtId="3" fontId="0" fillId="2" borderId="2" xfId="0" applyNumberFormat="1" applyBorder="1" applyAlignment="1">
      <alignment horizontal="center" vertical="center"/>
    </xf>
    <xf numFmtId="3" fontId="0" fillId="2" borderId="0" xfId="0" applyNumberFormat="1" applyAlignment="1">
      <alignment horizontal="center" vertical="center"/>
    </xf>
    <xf numFmtId="3" fontId="0" fillId="2" borderId="1" xfId="0" applyNumberFormat="1" applyBorder="1" applyAlignment="1">
      <alignment horizontal="center" vertical="center"/>
    </xf>
    <xf numFmtId="3" fontId="0" fillId="2" borderId="3" xfId="0" applyNumberFormat="1" applyBorder="1" applyAlignment="1">
      <alignment horizontal="center" vertical="center"/>
    </xf>
    <xf numFmtId="3" fontId="0" fillId="2" borderId="0" xfId="0" applyNumberFormat="1" applyBorder="1" applyAlignment="1">
      <alignment vertical="center"/>
    </xf>
    <xf numFmtId="3" fontId="0" fillId="2" borderId="4" xfId="0" applyNumberFormat="1" applyBorder="1" applyAlignment="1">
      <alignment vertical="center"/>
    </xf>
    <xf numFmtId="3" fontId="0" fillId="2" borderId="0" xfId="0" applyNumberFormat="1" applyAlignment="1">
      <alignment horizontal="centerContinuous" vertical="center"/>
    </xf>
    <xf numFmtId="3" fontId="0" fillId="2" borderId="1" xfId="0" applyNumberFormat="1" applyBorder="1" applyAlignment="1">
      <alignment horizontal="centerContinuous" vertical="center"/>
    </xf>
    <xf numFmtId="3" fontId="0" fillId="2" borderId="5" xfId="0" applyNumberFormat="1" applyBorder="1" applyAlignment="1">
      <alignment vertical="center"/>
    </xf>
    <xf numFmtId="3" fontId="0" fillId="2" borderId="2" xfId="0" applyNumberFormat="1" applyBorder="1" applyAlignment="1">
      <alignment horizontal="centerContinuous" vertical="center"/>
    </xf>
    <xf numFmtId="41" fontId="0" fillId="2" borderId="2" xfId="0" applyNumberFormat="1" applyBorder="1" applyAlignment="1">
      <alignment vertical="center"/>
    </xf>
    <xf numFmtId="41" fontId="0" fillId="2" borderId="0" xfId="0" applyNumberFormat="1" applyAlignment="1">
      <alignment vertical="center"/>
    </xf>
    <xf numFmtId="41" fontId="0" fillId="2" borderId="1" xfId="0" applyNumberFormat="1" applyBorder="1" applyAlignment="1">
      <alignment vertical="center"/>
    </xf>
    <xf numFmtId="41" fontId="0" fillId="2" borderId="0" xfId="0" applyNumberFormat="1" applyBorder="1" applyAlignment="1">
      <alignment vertical="center"/>
    </xf>
    <xf numFmtId="41" fontId="0" fillId="2" borderId="4" xfId="0" applyNumberFormat="1" applyBorder="1" applyAlignment="1">
      <alignment vertical="center"/>
    </xf>
    <xf numFmtId="41" fontId="0" fillId="2" borderId="6" xfId="0" applyNumberFormat="1" applyBorder="1" applyAlignment="1">
      <alignment vertical="center"/>
    </xf>
    <xf numFmtId="3" fontId="0" fillId="2" borderId="7" xfId="0" applyNumberFormat="1" applyBorder="1" applyAlignment="1">
      <alignment horizontal="center" vertical="center"/>
    </xf>
    <xf numFmtId="3" fontId="0" fillId="2" borderId="8" xfId="0" applyNumberFormat="1" applyBorder="1" applyAlignment="1">
      <alignment horizontal="center" vertical="center"/>
    </xf>
    <xf numFmtId="3" fontId="0" fillId="2" borderId="3" xfId="0" applyNumberFormat="1" applyBorder="1" applyAlignment="1">
      <alignment horizontal="center" vertical="center"/>
    </xf>
    <xf numFmtId="3" fontId="0" fillId="2" borderId="9" xfId="0" applyNumberFormat="1" applyBorder="1" applyAlignment="1">
      <alignment horizontal="center" vertical="center"/>
    </xf>
    <xf numFmtId="3" fontId="0" fillId="2" borderId="10" xfId="0" applyNumberFormat="1" applyBorder="1" applyAlignment="1">
      <alignment horizontal="center" vertical="center"/>
    </xf>
    <xf numFmtId="3" fontId="6" fillId="2" borderId="8" xfId="0" applyNumberFormat="1" applyFont="1" applyBorder="1" applyAlignment="1">
      <alignment horizontal="center" vertical="center"/>
    </xf>
    <xf numFmtId="3" fontId="6" fillId="2" borderId="11" xfId="0" applyNumberFormat="1" applyFont="1" applyBorder="1" applyAlignment="1">
      <alignment horizontal="center" vertical="center"/>
    </xf>
    <xf numFmtId="3" fontId="6" fillId="2" borderId="2" xfId="0" applyNumberFormat="1" applyFont="1" applyBorder="1" applyAlignment="1">
      <alignment horizontal="center" vertical="center"/>
    </xf>
    <xf numFmtId="3" fontId="6" fillId="2" borderId="0" xfId="0" applyNumberFormat="1" applyFont="1" applyAlignment="1">
      <alignment horizontal="center" vertical="center"/>
    </xf>
    <xf numFmtId="3" fontId="6" fillId="2" borderId="3" xfId="0" applyNumberFormat="1" applyFont="1" applyBorder="1" applyAlignment="1">
      <alignment horizontal="center" vertical="center"/>
    </xf>
    <xf numFmtId="3" fontId="6" fillId="2" borderId="1" xfId="0" applyNumberFormat="1" applyFont="1" applyBorder="1" applyAlignment="1">
      <alignment horizontal="center" vertical="center"/>
    </xf>
    <xf numFmtId="3" fontId="0" fillId="2" borderId="12" xfId="0" applyNumberFormat="1" applyBorder="1" applyAlignment="1">
      <alignment horizontal="center" vertical="center"/>
    </xf>
    <xf numFmtId="3" fontId="0" fillId="2" borderId="7" xfId="0" applyNumberFormat="1" applyBorder="1" applyAlignment="1">
      <alignment horizontal="center" vertical="center"/>
    </xf>
    <xf numFmtId="3" fontId="5" fillId="2" borderId="8" xfId="0" applyNumberFormat="1" applyFont="1" applyBorder="1" applyAlignment="1">
      <alignment horizontal="center" vertical="center"/>
    </xf>
    <xf numFmtId="3" fontId="5" fillId="2" borderId="3" xfId="0" applyNumberFormat="1" applyFont="1" applyBorder="1" applyAlignment="1">
      <alignment horizontal="center" vertical="center"/>
    </xf>
    <xf numFmtId="3" fontId="6" fillId="2" borderId="9" xfId="0" applyNumberFormat="1" applyFont="1" applyBorder="1" applyAlignment="1">
      <alignment horizontal="center" vertical="center"/>
    </xf>
    <xf numFmtId="3" fontId="6" fillId="2" borderId="13" xfId="0" applyNumberFormat="1" applyFont="1" applyBorder="1" applyAlignment="1">
      <alignment horizontal="center" vertical="center"/>
    </xf>
    <xf numFmtId="3" fontId="6" fillId="2" borderId="10" xfId="0" applyNumberFormat="1" applyFont="1" applyBorder="1" applyAlignment="1">
      <alignment horizontal="center"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0"/>
  <sheetViews>
    <sheetView tabSelected="1" zoomScale="75" zoomScaleNormal="75" workbookViewId="0" topLeftCell="A1">
      <selection activeCell="C9" sqref="C9"/>
    </sheetView>
  </sheetViews>
  <sheetFormatPr defaultColWidth="8.66015625" defaultRowHeight="22.5" customHeight="1"/>
  <cols>
    <col min="1" max="1" width="3.66015625" style="1" customWidth="1"/>
    <col min="2" max="2" width="10.16015625" style="1" customWidth="1"/>
    <col min="3" max="7" width="7.58203125" style="1" customWidth="1"/>
    <col min="8" max="8" width="6.16015625" style="1" customWidth="1"/>
    <col min="9" max="9" width="7.58203125" style="1" customWidth="1"/>
    <col min="10" max="13" width="3.66015625" style="1" customWidth="1"/>
    <col min="14" max="15" width="4.58203125" style="1" customWidth="1"/>
    <col min="16" max="17" width="3.58203125" style="1" customWidth="1"/>
    <col min="18" max="16384" width="8.83203125" style="1" customWidth="1"/>
  </cols>
  <sheetData>
    <row r="1" ht="24" customHeight="1">
      <c r="B1" s="1" t="s">
        <v>41</v>
      </c>
    </row>
    <row r="2" spans="1:17" ht="24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3:17" ht="24" customHeight="1">
      <c r="C3" s="3"/>
      <c r="D3" s="3"/>
      <c r="G3" s="3"/>
      <c r="J3" s="26" t="s">
        <v>48</v>
      </c>
      <c r="K3" s="36"/>
      <c r="L3" s="26" t="s">
        <v>51</v>
      </c>
      <c r="M3" s="36"/>
      <c r="N3" s="34" t="s">
        <v>47</v>
      </c>
      <c r="O3" s="24"/>
      <c r="P3" s="26" t="s">
        <v>54</v>
      </c>
      <c r="Q3" s="27"/>
    </row>
    <row r="4" spans="3:17" ht="24" customHeight="1">
      <c r="C4" s="3"/>
      <c r="D4" s="14" t="s">
        <v>39</v>
      </c>
      <c r="E4" s="11"/>
      <c r="F4" s="11"/>
      <c r="G4" s="14" t="s">
        <v>40</v>
      </c>
      <c r="H4" s="11"/>
      <c r="I4" s="11"/>
      <c r="J4" s="28" t="s">
        <v>49</v>
      </c>
      <c r="K4" s="37"/>
      <c r="L4" s="28" t="s">
        <v>52</v>
      </c>
      <c r="M4" s="37"/>
      <c r="N4" s="3" t="s">
        <v>0</v>
      </c>
      <c r="P4" s="28" t="s">
        <v>55</v>
      </c>
      <c r="Q4" s="29"/>
    </row>
    <row r="5" spans="2:17" ht="24" customHeight="1">
      <c r="B5" s="1" t="s">
        <v>1</v>
      </c>
      <c r="C5" s="5" t="s">
        <v>2</v>
      </c>
      <c r="D5" s="4"/>
      <c r="E5" s="2"/>
      <c r="F5" s="2"/>
      <c r="G5" s="4"/>
      <c r="H5" s="2"/>
      <c r="I5" s="2"/>
      <c r="J5" s="30" t="s">
        <v>50</v>
      </c>
      <c r="K5" s="38"/>
      <c r="L5" s="30" t="s">
        <v>53</v>
      </c>
      <c r="M5" s="38"/>
      <c r="N5" s="35" t="s">
        <v>46</v>
      </c>
      <c r="O5" s="25"/>
      <c r="P5" s="30" t="s">
        <v>56</v>
      </c>
      <c r="Q5" s="31"/>
    </row>
    <row r="6" spans="3:17" ht="24" customHeight="1">
      <c r="C6" s="3"/>
      <c r="D6" s="32" t="s">
        <v>2</v>
      </c>
      <c r="E6" s="32" t="s">
        <v>3</v>
      </c>
      <c r="F6" s="32" t="s">
        <v>4</v>
      </c>
      <c r="G6" s="32" t="s">
        <v>2</v>
      </c>
      <c r="H6" s="32" t="s">
        <v>3</v>
      </c>
      <c r="I6" s="32" t="s">
        <v>4</v>
      </c>
      <c r="J6" s="32" t="s">
        <v>3</v>
      </c>
      <c r="K6" s="32" t="s">
        <v>4</v>
      </c>
      <c r="L6" s="32" t="s">
        <v>3</v>
      </c>
      <c r="M6" s="32" t="s">
        <v>4</v>
      </c>
      <c r="N6" s="32" t="s">
        <v>3</v>
      </c>
      <c r="O6" s="32" t="s">
        <v>4</v>
      </c>
      <c r="P6" s="32" t="s">
        <v>3</v>
      </c>
      <c r="Q6" s="22" t="s">
        <v>4</v>
      </c>
    </row>
    <row r="7" spans="1:17" ht="24" customHeight="1">
      <c r="A7" s="2"/>
      <c r="B7" s="2"/>
      <c r="C7" s="4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23"/>
    </row>
    <row r="8" ht="24" customHeight="1">
      <c r="C8" s="3"/>
    </row>
    <row r="9" spans="1:17" ht="24" customHeight="1">
      <c r="A9" s="1" t="s">
        <v>45</v>
      </c>
      <c r="C9" s="15">
        <v>6000</v>
      </c>
      <c r="D9" s="16">
        <v>4546</v>
      </c>
      <c r="E9" s="16">
        <v>2657</v>
      </c>
      <c r="F9" s="16">
        <v>1889</v>
      </c>
      <c r="G9" s="16">
        <v>1331</v>
      </c>
      <c r="H9" s="16">
        <v>137</v>
      </c>
      <c r="I9" s="16">
        <v>1194</v>
      </c>
      <c r="J9" s="16">
        <v>3</v>
      </c>
      <c r="K9" s="16">
        <v>2</v>
      </c>
      <c r="L9" s="16">
        <v>2</v>
      </c>
      <c r="M9" s="16">
        <v>0</v>
      </c>
      <c r="N9" s="16">
        <v>34</v>
      </c>
      <c r="O9" s="16">
        <v>82</v>
      </c>
      <c r="P9" s="16">
        <v>0</v>
      </c>
      <c r="Q9" s="16">
        <v>0</v>
      </c>
    </row>
    <row r="10" spans="3:17" ht="24" customHeight="1">
      <c r="C10" s="15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</row>
    <row r="11" spans="1:17" ht="24" customHeight="1">
      <c r="A11" s="1" t="s">
        <v>58</v>
      </c>
      <c r="C11" s="15">
        <f aca="true" t="shared" si="0" ref="C11:Q11">SUM(C13:C14)</f>
        <v>5688</v>
      </c>
      <c r="D11" s="16">
        <f t="shared" si="0"/>
        <v>4300</v>
      </c>
      <c r="E11" s="16">
        <f t="shared" si="0"/>
        <v>2497</v>
      </c>
      <c r="F11" s="16">
        <f t="shared" si="0"/>
        <v>1803</v>
      </c>
      <c r="G11" s="16">
        <f t="shared" si="0"/>
        <v>1280</v>
      </c>
      <c r="H11" s="16">
        <f t="shared" si="0"/>
        <v>127</v>
      </c>
      <c r="I11" s="16">
        <f t="shared" si="0"/>
        <v>1153</v>
      </c>
      <c r="J11" s="16">
        <f t="shared" si="0"/>
        <v>3</v>
      </c>
      <c r="K11" s="16">
        <f t="shared" si="0"/>
        <v>2</v>
      </c>
      <c r="L11" s="16">
        <f t="shared" si="0"/>
        <v>2</v>
      </c>
      <c r="M11" s="16">
        <f t="shared" si="0"/>
        <v>1</v>
      </c>
      <c r="N11" s="16">
        <f t="shared" si="0"/>
        <v>35</v>
      </c>
      <c r="O11" s="16">
        <f t="shared" si="0"/>
        <v>63</v>
      </c>
      <c r="P11" s="16">
        <f t="shared" si="0"/>
        <v>1</v>
      </c>
      <c r="Q11" s="16">
        <f t="shared" si="0"/>
        <v>1</v>
      </c>
    </row>
    <row r="12" spans="3:17" ht="24" customHeight="1">
      <c r="C12" s="15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</row>
    <row r="13" spans="1:17" ht="24" customHeight="1">
      <c r="A13" s="1" t="s">
        <v>42</v>
      </c>
      <c r="C13" s="15">
        <f>SUM(C16:C26)</f>
        <v>5249</v>
      </c>
      <c r="D13" s="18">
        <f>SUM(D16:D26)</f>
        <v>4005</v>
      </c>
      <c r="E13" s="18">
        <f aca="true" t="shared" si="1" ref="E13:Q13">SUM(E16:E26)</f>
        <v>2306</v>
      </c>
      <c r="F13" s="18">
        <f t="shared" si="1"/>
        <v>1699</v>
      </c>
      <c r="G13" s="18">
        <f t="shared" si="1"/>
        <v>1140</v>
      </c>
      <c r="H13" s="18">
        <f t="shared" si="1"/>
        <v>95</v>
      </c>
      <c r="I13" s="18">
        <f t="shared" si="1"/>
        <v>1045</v>
      </c>
      <c r="J13" s="18">
        <f t="shared" si="1"/>
        <v>3</v>
      </c>
      <c r="K13" s="18">
        <f t="shared" si="1"/>
        <v>1</v>
      </c>
      <c r="L13" s="18">
        <f t="shared" si="1"/>
        <v>1</v>
      </c>
      <c r="M13" s="18">
        <f t="shared" si="1"/>
        <v>1</v>
      </c>
      <c r="N13" s="18">
        <f t="shared" si="1"/>
        <v>34</v>
      </c>
      <c r="O13" s="18">
        <f t="shared" si="1"/>
        <v>63</v>
      </c>
      <c r="P13" s="18">
        <f t="shared" si="1"/>
        <v>0</v>
      </c>
      <c r="Q13" s="18">
        <f t="shared" si="1"/>
        <v>1</v>
      </c>
    </row>
    <row r="14" spans="1:17" ht="24" customHeight="1">
      <c r="A14" s="9" t="s">
        <v>43</v>
      </c>
      <c r="B14" s="9"/>
      <c r="C14" s="15">
        <f aca="true" t="shared" si="2" ref="C14:Q14">SUM(C27:C40)</f>
        <v>439</v>
      </c>
      <c r="D14" s="18">
        <f t="shared" si="2"/>
        <v>295</v>
      </c>
      <c r="E14" s="18">
        <f t="shared" si="2"/>
        <v>191</v>
      </c>
      <c r="F14" s="18">
        <f t="shared" si="2"/>
        <v>104</v>
      </c>
      <c r="G14" s="18">
        <f t="shared" si="2"/>
        <v>140</v>
      </c>
      <c r="H14" s="18">
        <f t="shared" si="2"/>
        <v>32</v>
      </c>
      <c r="I14" s="18">
        <f t="shared" si="2"/>
        <v>108</v>
      </c>
      <c r="J14" s="18">
        <f t="shared" si="2"/>
        <v>0</v>
      </c>
      <c r="K14" s="18">
        <f t="shared" si="2"/>
        <v>1</v>
      </c>
      <c r="L14" s="18">
        <f t="shared" si="2"/>
        <v>1</v>
      </c>
      <c r="M14" s="18">
        <f t="shared" si="2"/>
        <v>0</v>
      </c>
      <c r="N14" s="18">
        <f t="shared" si="2"/>
        <v>1</v>
      </c>
      <c r="O14" s="18">
        <f t="shared" si="2"/>
        <v>0</v>
      </c>
      <c r="P14" s="18">
        <f t="shared" si="2"/>
        <v>1</v>
      </c>
      <c r="Q14" s="18">
        <f t="shared" si="2"/>
        <v>0</v>
      </c>
    </row>
    <row r="15" spans="1:17" ht="24" customHeight="1">
      <c r="A15" s="10"/>
      <c r="B15" s="13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</row>
    <row r="16" spans="1:17" ht="27" customHeight="1">
      <c r="A16" s="11" t="s">
        <v>5</v>
      </c>
      <c r="B16" s="11"/>
      <c r="C16" s="15">
        <f>D16+G16+J16+K16+L16+M16+N16+O16+P16+Q16</f>
        <v>2615</v>
      </c>
      <c r="D16" s="16">
        <f>E16+F16</f>
        <v>2048</v>
      </c>
      <c r="E16" s="16">
        <v>1134</v>
      </c>
      <c r="F16" s="16">
        <v>914</v>
      </c>
      <c r="G16" s="16">
        <f>H16+I16</f>
        <v>536</v>
      </c>
      <c r="H16" s="16">
        <v>45</v>
      </c>
      <c r="I16" s="16">
        <v>491</v>
      </c>
      <c r="J16" s="16">
        <v>2</v>
      </c>
      <c r="K16" s="16">
        <v>1</v>
      </c>
      <c r="L16" s="16">
        <v>1</v>
      </c>
      <c r="M16" s="16">
        <v>1</v>
      </c>
      <c r="N16" s="16">
        <v>24</v>
      </c>
      <c r="O16" s="16">
        <v>1</v>
      </c>
      <c r="P16" s="16">
        <v>0</v>
      </c>
      <c r="Q16" s="16">
        <v>1</v>
      </c>
    </row>
    <row r="17" spans="1:17" ht="27" customHeight="1">
      <c r="A17" s="11" t="s">
        <v>6</v>
      </c>
      <c r="B17" s="11"/>
      <c r="C17" s="15">
        <f aca="true" t="shared" si="3" ref="C17:C31">D17+G17+J17+K17+L17+M17+N17+O17+P17+Q17</f>
        <v>498</v>
      </c>
      <c r="D17" s="16">
        <f aca="true" t="shared" si="4" ref="D17:D31">E17+F17</f>
        <v>347</v>
      </c>
      <c r="E17" s="16">
        <v>196</v>
      </c>
      <c r="F17" s="16">
        <v>151</v>
      </c>
      <c r="G17" s="16">
        <f aca="true" t="shared" si="5" ref="G17:G31">H17+I17</f>
        <v>142</v>
      </c>
      <c r="H17" s="16">
        <v>11</v>
      </c>
      <c r="I17" s="16">
        <v>131</v>
      </c>
      <c r="J17" s="16">
        <v>0</v>
      </c>
      <c r="K17" s="16">
        <v>0</v>
      </c>
      <c r="L17" s="16">
        <v>0</v>
      </c>
      <c r="M17" s="16">
        <v>0</v>
      </c>
      <c r="N17" s="16">
        <v>3</v>
      </c>
      <c r="O17" s="16">
        <v>6</v>
      </c>
      <c r="P17" s="16">
        <v>0</v>
      </c>
      <c r="Q17" s="16">
        <v>0</v>
      </c>
    </row>
    <row r="18" spans="1:17" ht="27" customHeight="1">
      <c r="A18" s="11" t="s">
        <v>7</v>
      </c>
      <c r="B18" s="11"/>
      <c r="C18" s="15">
        <f t="shared" si="3"/>
        <v>430</v>
      </c>
      <c r="D18" s="16">
        <f t="shared" si="4"/>
        <v>320</v>
      </c>
      <c r="E18" s="16">
        <v>168</v>
      </c>
      <c r="F18" s="16">
        <v>152</v>
      </c>
      <c r="G18" s="16">
        <f t="shared" si="5"/>
        <v>110</v>
      </c>
      <c r="H18" s="16">
        <v>15</v>
      </c>
      <c r="I18" s="16">
        <v>95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</row>
    <row r="19" spans="1:17" ht="27" customHeight="1">
      <c r="A19" s="11" t="s">
        <v>8</v>
      </c>
      <c r="B19" s="11"/>
      <c r="C19" s="15">
        <f t="shared" si="3"/>
        <v>423</v>
      </c>
      <c r="D19" s="16">
        <f t="shared" si="4"/>
        <v>303</v>
      </c>
      <c r="E19" s="16">
        <v>178</v>
      </c>
      <c r="F19" s="16">
        <v>125</v>
      </c>
      <c r="G19" s="16">
        <f t="shared" si="5"/>
        <v>94</v>
      </c>
      <c r="H19" s="16">
        <v>5</v>
      </c>
      <c r="I19" s="16">
        <v>89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26</v>
      </c>
      <c r="P19" s="16">
        <v>0</v>
      </c>
      <c r="Q19" s="16">
        <v>0</v>
      </c>
    </row>
    <row r="20" spans="1:17" ht="27" customHeight="1">
      <c r="A20" s="11" t="s">
        <v>9</v>
      </c>
      <c r="B20" s="11"/>
      <c r="C20" s="15">
        <f t="shared" si="3"/>
        <v>321</v>
      </c>
      <c r="D20" s="16">
        <f t="shared" si="4"/>
        <v>255</v>
      </c>
      <c r="E20" s="16">
        <v>160</v>
      </c>
      <c r="F20" s="16">
        <v>95</v>
      </c>
      <c r="G20" s="16">
        <f t="shared" si="5"/>
        <v>66</v>
      </c>
      <c r="H20" s="16">
        <v>7</v>
      </c>
      <c r="I20" s="16">
        <v>59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</row>
    <row r="21" spans="1:17" ht="27" customHeight="1">
      <c r="A21" s="11" t="s">
        <v>10</v>
      </c>
      <c r="B21" s="11"/>
      <c r="C21" s="15">
        <f t="shared" si="3"/>
        <v>184</v>
      </c>
      <c r="D21" s="16">
        <f t="shared" si="4"/>
        <v>152</v>
      </c>
      <c r="E21" s="16">
        <v>100</v>
      </c>
      <c r="F21" s="16">
        <v>52</v>
      </c>
      <c r="G21" s="16">
        <f t="shared" si="5"/>
        <v>26</v>
      </c>
      <c r="H21" s="16">
        <v>2</v>
      </c>
      <c r="I21" s="16">
        <v>24</v>
      </c>
      <c r="J21" s="16">
        <v>0</v>
      </c>
      <c r="K21" s="16">
        <v>0</v>
      </c>
      <c r="L21" s="16">
        <v>0</v>
      </c>
      <c r="M21" s="16">
        <v>0</v>
      </c>
      <c r="N21" s="16">
        <v>6</v>
      </c>
      <c r="O21" s="16">
        <v>0</v>
      </c>
      <c r="P21" s="16">
        <v>0</v>
      </c>
      <c r="Q21" s="16">
        <v>0</v>
      </c>
    </row>
    <row r="22" spans="1:17" ht="27" customHeight="1">
      <c r="A22" s="11" t="s">
        <v>11</v>
      </c>
      <c r="B22" s="11"/>
      <c r="C22" s="15">
        <f t="shared" si="3"/>
        <v>66</v>
      </c>
      <c r="D22" s="16">
        <f t="shared" si="4"/>
        <v>35</v>
      </c>
      <c r="E22" s="16">
        <v>25</v>
      </c>
      <c r="F22" s="16">
        <v>10</v>
      </c>
      <c r="G22" s="16">
        <f t="shared" si="5"/>
        <v>29</v>
      </c>
      <c r="H22" s="16">
        <v>1</v>
      </c>
      <c r="I22" s="16">
        <v>28</v>
      </c>
      <c r="J22" s="16">
        <v>1</v>
      </c>
      <c r="K22" s="16">
        <v>0</v>
      </c>
      <c r="L22" s="16">
        <v>0</v>
      </c>
      <c r="M22" s="16">
        <v>0</v>
      </c>
      <c r="N22" s="16">
        <v>1</v>
      </c>
      <c r="O22" s="16">
        <v>0</v>
      </c>
      <c r="P22" s="16">
        <v>0</v>
      </c>
      <c r="Q22" s="16">
        <v>0</v>
      </c>
    </row>
    <row r="23" spans="1:17" ht="27" customHeight="1">
      <c r="A23" s="11" t="s">
        <v>12</v>
      </c>
      <c r="B23" s="11"/>
      <c r="C23" s="15">
        <f t="shared" si="3"/>
        <v>158</v>
      </c>
      <c r="D23" s="16">
        <f t="shared" si="4"/>
        <v>137</v>
      </c>
      <c r="E23" s="16">
        <v>86</v>
      </c>
      <c r="F23" s="16">
        <v>51</v>
      </c>
      <c r="G23" s="16">
        <f t="shared" si="5"/>
        <v>21</v>
      </c>
      <c r="H23" s="16">
        <v>0</v>
      </c>
      <c r="I23" s="16">
        <v>21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</row>
    <row r="24" spans="1:17" ht="27" customHeight="1">
      <c r="A24" s="11" t="s">
        <v>13</v>
      </c>
      <c r="B24" s="11"/>
      <c r="C24" s="15">
        <f t="shared" si="3"/>
        <v>109</v>
      </c>
      <c r="D24" s="16">
        <f t="shared" si="4"/>
        <v>76</v>
      </c>
      <c r="E24" s="16">
        <v>45</v>
      </c>
      <c r="F24" s="16">
        <v>31</v>
      </c>
      <c r="G24" s="16">
        <f t="shared" si="5"/>
        <v>33</v>
      </c>
      <c r="H24" s="16">
        <v>2</v>
      </c>
      <c r="I24" s="16">
        <v>31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6">
        <v>0</v>
      </c>
    </row>
    <row r="25" spans="1:17" ht="27" customHeight="1">
      <c r="A25" s="11" t="s">
        <v>14</v>
      </c>
      <c r="B25" s="11"/>
      <c r="C25" s="15">
        <f t="shared" si="3"/>
        <v>169</v>
      </c>
      <c r="D25" s="16">
        <f t="shared" si="4"/>
        <v>139</v>
      </c>
      <c r="E25" s="16">
        <v>83</v>
      </c>
      <c r="F25" s="16">
        <v>56</v>
      </c>
      <c r="G25" s="16">
        <f t="shared" si="5"/>
        <v>30</v>
      </c>
      <c r="H25" s="16">
        <v>2</v>
      </c>
      <c r="I25" s="16">
        <v>28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6">
        <v>0</v>
      </c>
    </row>
    <row r="26" spans="1:17" ht="27" customHeight="1">
      <c r="A26" s="12" t="s">
        <v>15</v>
      </c>
      <c r="B26" s="12"/>
      <c r="C26" s="15">
        <f t="shared" si="3"/>
        <v>276</v>
      </c>
      <c r="D26" s="16">
        <f t="shared" si="4"/>
        <v>193</v>
      </c>
      <c r="E26" s="16">
        <v>131</v>
      </c>
      <c r="F26" s="16">
        <v>62</v>
      </c>
      <c r="G26" s="16">
        <f t="shared" si="5"/>
        <v>53</v>
      </c>
      <c r="H26" s="16">
        <v>5</v>
      </c>
      <c r="I26" s="16">
        <v>48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30</v>
      </c>
      <c r="P26" s="16">
        <v>0</v>
      </c>
      <c r="Q26" s="16">
        <v>0</v>
      </c>
    </row>
    <row r="27" spans="1:17" ht="27" customHeight="1">
      <c r="A27" s="6" t="s">
        <v>16</v>
      </c>
      <c r="B27" s="5" t="s">
        <v>17</v>
      </c>
      <c r="C27" s="15">
        <f t="shared" si="3"/>
        <v>21</v>
      </c>
      <c r="D27" s="16">
        <f t="shared" si="4"/>
        <v>17</v>
      </c>
      <c r="E27" s="16">
        <v>12</v>
      </c>
      <c r="F27" s="16">
        <v>5</v>
      </c>
      <c r="G27" s="16">
        <f t="shared" si="5"/>
        <v>4</v>
      </c>
      <c r="H27" s="16">
        <v>0</v>
      </c>
      <c r="I27" s="16">
        <v>4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</row>
    <row r="28" spans="1:17" ht="27" customHeight="1">
      <c r="A28" s="6" t="s">
        <v>18</v>
      </c>
      <c r="B28" s="5" t="s">
        <v>19</v>
      </c>
      <c r="C28" s="15">
        <f t="shared" si="3"/>
        <v>104</v>
      </c>
      <c r="D28" s="16">
        <f t="shared" si="4"/>
        <v>86</v>
      </c>
      <c r="E28" s="16">
        <v>54</v>
      </c>
      <c r="F28" s="16">
        <v>32</v>
      </c>
      <c r="G28" s="16">
        <f t="shared" si="5"/>
        <v>18</v>
      </c>
      <c r="H28" s="16">
        <v>3</v>
      </c>
      <c r="I28" s="16">
        <v>15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</row>
    <row r="29" spans="1:17" ht="27" customHeight="1">
      <c r="A29" s="7" t="s">
        <v>16</v>
      </c>
      <c r="B29" s="8" t="s">
        <v>20</v>
      </c>
      <c r="C29" s="15">
        <f t="shared" si="3"/>
        <v>4</v>
      </c>
      <c r="D29" s="16">
        <f t="shared" si="4"/>
        <v>1</v>
      </c>
      <c r="E29" s="16">
        <v>1</v>
      </c>
      <c r="F29" s="16">
        <v>0</v>
      </c>
      <c r="G29" s="16">
        <f t="shared" si="5"/>
        <v>3</v>
      </c>
      <c r="H29" s="16">
        <v>0</v>
      </c>
      <c r="I29" s="16">
        <v>3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6">
        <v>0</v>
      </c>
    </row>
    <row r="30" spans="1:17" ht="27" customHeight="1">
      <c r="A30" s="6" t="s">
        <v>21</v>
      </c>
      <c r="B30" s="5" t="s">
        <v>22</v>
      </c>
      <c r="C30" s="15">
        <f t="shared" si="3"/>
        <v>40</v>
      </c>
      <c r="D30" s="16">
        <f t="shared" si="4"/>
        <v>22</v>
      </c>
      <c r="E30" s="16">
        <v>16</v>
      </c>
      <c r="F30" s="16">
        <v>6</v>
      </c>
      <c r="G30" s="16">
        <f t="shared" si="5"/>
        <v>17</v>
      </c>
      <c r="H30" s="16">
        <v>1</v>
      </c>
      <c r="I30" s="16">
        <v>16</v>
      </c>
      <c r="J30" s="16">
        <v>0</v>
      </c>
      <c r="K30" s="16">
        <v>1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</row>
    <row r="31" spans="1:17" ht="27" customHeight="1">
      <c r="A31" s="7" t="s">
        <v>23</v>
      </c>
      <c r="B31" s="8" t="s">
        <v>24</v>
      </c>
      <c r="C31" s="15">
        <f t="shared" si="3"/>
        <v>16</v>
      </c>
      <c r="D31" s="16">
        <f t="shared" si="4"/>
        <v>8</v>
      </c>
      <c r="E31" s="16">
        <v>7</v>
      </c>
      <c r="F31" s="16">
        <v>1</v>
      </c>
      <c r="G31" s="16">
        <f t="shared" si="5"/>
        <v>8</v>
      </c>
      <c r="H31" s="16">
        <v>5</v>
      </c>
      <c r="I31" s="16">
        <v>3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16">
        <v>0</v>
      </c>
    </row>
    <row r="32" spans="1:17" ht="27" customHeight="1">
      <c r="A32" s="7" t="s">
        <v>25</v>
      </c>
      <c r="B32" s="8" t="s">
        <v>26</v>
      </c>
      <c r="C32" s="15">
        <f aca="true" t="shared" si="6" ref="C32:C40">D32+G32+J32+K32+L32+M32+N32+O32+P32+Q32</f>
        <v>24</v>
      </c>
      <c r="D32" s="16">
        <f aca="true" t="shared" si="7" ref="D32:D40">E32+F32</f>
        <v>10</v>
      </c>
      <c r="E32" s="16">
        <v>8</v>
      </c>
      <c r="F32" s="16">
        <v>2</v>
      </c>
      <c r="G32" s="16">
        <f aca="true" t="shared" si="8" ref="G32:G40">H32+I32</f>
        <v>13</v>
      </c>
      <c r="H32" s="16">
        <v>9</v>
      </c>
      <c r="I32" s="16">
        <v>4</v>
      </c>
      <c r="J32" s="16">
        <v>0</v>
      </c>
      <c r="K32" s="16">
        <v>0</v>
      </c>
      <c r="L32" s="16">
        <v>0</v>
      </c>
      <c r="M32" s="16">
        <v>0</v>
      </c>
      <c r="N32" s="16">
        <v>1</v>
      </c>
      <c r="O32" s="16">
        <v>0</v>
      </c>
      <c r="P32" s="16">
        <v>0</v>
      </c>
      <c r="Q32" s="16">
        <v>0</v>
      </c>
    </row>
    <row r="33" spans="1:17" ht="27" customHeight="1">
      <c r="A33" s="7" t="s">
        <v>27</v>
      </c>
      <c r="B33" s="8" t="s">
        <v>28</v>
      </c>
      <c r="C33" s="15">
        <f t="shared" si="6"/>
        <v>3</v>
      </c>
      <c r="D33" s="16">
        <f t="shared" si="7"/>
        <v>0</v>
      </c>
      <c r="E33" s="16">
        <v>0</v>
      </c>
      <c r="F33" s="16">
        <v>0</v>
      </c>
      <c r="G33" s="16">
        <f t="shared" si="8"/>
        <v>3</v>
      </c>
      <c r="H33" s="16">
        <v>0</v>
      </c>
      <c r="I33" s="16">
        <v>3</v>
      </c>
      <c r="J33" s="16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6">
        <v>0</v>
      </c>
      <c r="Q33" s="16">
        <v>0</v>
      </c>
    </row>
    <row r="34" spans="1:17" ht="27" customHeight="1">
      <c r="A34" s="6" t="s">
        <v>25</v>
      </c>
      <c r="B34" s="5" t="s">
        <v>29</v>
      </c>
      <c r="C34" s="15">
        <f t="shared" si="6"/>
        <v>21</v>
      </c>
      <c r="D34" s="16">
        <f t="shared" si="7"/>
        <v>11</v>
      </c>
      <c r="E34" s="16">
        <v>7</v>
      </c>
      <c r="F34" s="16">
        <v>4</v>
      </c>
      <c r="G34" s="16">
        <f t="shared" si="8"/>
        <v>10</v>
      </c>
      <c r="H34" s="16">
        <v>0</v>
      </c>
      <c r="I34" s="16">
        <v>10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16">
        <v>0</v>
      </c>
    </row>
    <row r="35" spans="2:17" ht="27" customHeight="1">
      <c r="B35" s="5" t="s">
        <v>30</v>
      </c>
      <c r="C35" s="15">
        <f t="shared" si="6"/>
        <v>88</v>
      </c>
      <c r="D35" s="16">
        <f t="shared" si="7"/>
        <v>67</v>
      </c>
      <c r="E35" s="16">
        <v>40</v>
      </c>
      <c r="F35" s="16">
        <v>27</v>
      </c>
      <c r="G35" s="16">
        <f t="shared" si="8"/>
        <v>21</v>
      </c>
      <c r="H35" s="16">
        <v>2</v>
      </c>
      <c r="I35" s="16">
        <v>19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6">
        <v>0</v>
      </c>
      <c r="Q35" s="16">
        <v>0</v>
      </c>
    </row>
    <row r="36" spans="1:17" ht="27" customHeight="1">
      <c r="A36" s="7" t="s">
        <v>57</v>
      </c>
      <c r="B36" s="21" t="s">
        <v>31</v>
      </c>
      <c r="C36" s="15">
        <f t="shared" si="6"/>
        <v>16</v>
      </c>
      <c r="D36" s="16">
        <f t="shared" si="7"/>
        <v>9</v>
      </c>
      <c r="E36" s="16">
        <v>9</v>
      </c>
      <c r="F36" s="16">
        <v>0</v>
      </c>
      <c r="G36" s="16">
        <f t="shared" si="8"/>
        <v>7</v>
      </c>
      <c r="H36" s="16">
        <v>6</v>
      </c>
      <c r="I36" s="16">
        <v>1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6">
        <v>0</v>
      </c>
      <c r="Q36" s="16">
        <v>0</v>
      </c>
    </row>
    <row r="37" spans="1:17" ht="27" customHeight="1">
      <c r="A37" s="7" t="s">
        <v>32</v>
      </c>
      <c r="B37" s="8" t="s">
        <v>33</v>
      </c>
      <c r="C37" s="15">
        <f t="shared" si="6"/>
        <v>3</v>
      </c>
      <c r="D37" s="16">
        <f t="shared" si="7"/>
        <v>0</v>
      </c>
      <c r="E37" s="16">
        <v>0</v>
      </c>
      <c r="F37" s="16">
        <v>0</v>
      </c>
      <c r="G37" s="16">
        <f t="shared" si="8"/>
        <v>2</v>
      </c>
      <c r="H37" s="16">
        <v>1</v>
      </c>
      <c r="I37" s="16">
        <v>1</v>
      </c>
      <c r="J37" s="16">
        <v>0</v>
      </c>
      <c r="K37" s="16">
        <v>0</v>
      </c>
      <c r="L37" s="16">
        <v>1</v>
      </c>
      <c r="M37" s="16">
        <v>0</v>
      </c>
      <c r="N37" s="16">
        <v>0</v>
      </c>
      <c r="O37" s="16">
        <v>0</v>
      </c>
      <c r="P37" s="16">
        <v>0</v>
      </c>
      <c r="Q37" s="16">
        <v>0</v>
      </c>
    </row>
    <row r="38" spans="1:17" ht="27" customHeight="1">
      <c r="A38" s="7" t="s">
        <v>34</v>
      </c>
      <c r="B38" s="8" t="s">
        <v>35</v>
      </c>
      <c r="C38" s="15">
        <f t="shared" si="6"/>
        <v>58</v>
      </c>
      <c r="D38" s="16">
        <f t="shared" si="7"/>
        <v>37</v>
      </c>
      <c r="E38" s="16">
        <v>23</v>
      </c>
      <c r="F38" s="16">
        <v>14</v>
      </c>
      <c r="G38" s="16">
        <f t="shared" si="8"/>
        <v>20</v>
      </c>
      <c r="H38" s="16">
        <v>1</v>
      </c>
      <c r="I38" s="16">
        <v>19</v>
      </c>
      <c r="J38" s="16">
        <v>0</v>
      </c>
      <c r="K38" s="16">
        <v>0</v>
      </c>
      <c r="L38" s="16">
        <v>0</v>
      </c>
      <c r="M38" s="16">
        <v>0</v>
      </c>
      <c r="N38" s="16">
        <v>0</v>
      </c>
      <c r="O38" s="16">
        <v>0</v>
      </c>
      <c r="P38" s="16">
        <v>1</v>
      </c>
      <c r="Q38" s="16">
        <v>0</v>
      </c>
    </row>
    <row r="39" spans="1:17" ht="27" customHeight="1">
      <c r="A39" s="7" t="s">
        <v>36</v>
      </c>
      <c r="B39" s="8" t="s">
        <v>44</v>
      </c>
      <c r="C39" s="15">
        <f t="shared" si="6"/>
        <v>10</v>
      </c>
      <c r="D39" s="16">
        <f t="shared" si="7"/>
        <v>6</v>
      </c>
      <c r="E39" s="16">
        <v>5</v>
      </c>
      <c r="F39" s="16">
        <v>1</v>
      </c>
      <c r="G39" s="16">
        <f t="shared" si="8"/>
        <v>4</v>
      </c>
      <c r="H39" s="16">
        <v>1</v>
      </c>
      <c r="I39" s="16">
        <v>3</v>
      </c>
      <c r="J39" s="16">
        <v>0</v>
      </c>
      <c r="K39" s="16">
        <v>0</v>
      </c>
      <c r="L39" s="16">
        <v>0</v>
      </c>
      <c r="M39" s="16">
        <v>0</v>
      </c>
      <c r="N39" s="16">
        <v>0</v>
      </c>
      <c r="O39" s="16">
        <v>0</v>
      </c>
      <c r="P39" s="16">
        <v>0</v>
      </c>
      <c r="Q39" s="16">
        <v>0</v>
      </c>
    </row>
    <row r="40" spans="1:17" ht="27" customHeight="1">
      <c r="A40" s="7" t="s">
        <v>37</v>
      </c>
      <c r="B40" s="8" t="s">
        <v>38</v>
      </c>
      <c r="C40" s="20">
        <f t="shared" si="6"/>
        <v>31</v>
      </c>
      <c r="D40" s="19">
        <f t="shared" si="7"/>
        <v>21</v>
      </c>
      <c r="E40" s="17">
        <v>9</v>
      </c>
      <c r="F40" s="17">
        <v>12</v>
      </c>
      <c r="G40" s="19">
        <f t="shared" si="8"/>
        <v>10</v>
      </c>
      <c r="H40" s="17">
        <v>3</v>
      </c>
      <c r="I40" s="17">
        <v>7</v>
      </c>
      <c r="J40" s="17">
        <v>0</v>
      </c>
      <c r="K40" s="17">
        <v>0</v>
      </c>
      <c r="L40" s="17">
        <v>0</v>
      </c>
      <c r="M40" s="17">
        <v>0</v>
      </c>
      <c r="N40" s="17">
        <v>0</v>
      </c>
      <c r="O40" s="17">
        <v>0</v>
      </c>
      <c r="P40" s="17">
        <v>0</v>
      </c>
      <c r="Q40" s="17">
        <v>0</v>
      </c>
    </row>
  </sheetData>
  <mergeCells count="25">
    <mergeCell ref="J3:K3"/>
    <mergeCell ref="J4:K4"/>
    <mergeCell ref="J5:K5"/>
    <mergeCell ref="L3:M3"/>
    <mergeCell ref="L4:M4"/>
    <mergeCell ref="L5:M5"/>
    <mergeCell ref="N3:O3"/>
    <mergeCell ref="N5:O5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3:Q3"/>
    <mergeCell ref="P4:Q4"/>
    <mergeCell ref="P5:Q5"/>
    <mergeCell ref="P6:P7"/>
    <mergeCell ref="Q6:Q7"/>
  </mergeCells>
  <printOptions/>
  <pageMargins left="0.5905511811023623" right="0.3937007874015748" top="0.984251968503937" bottom="0.7480314960629921" header="0.5118110236220472" footer="0.5118110236220472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ok10732</cp:lastModifiedBy>
  <cp:lastPrinted>2003-08-04T04:57:31Z</cp:lastPrinted>
  <dcterms:created xsi:type="dcterms:W3CDTF">2003-09-30T06:09:53Z</dcterms:created>
  <dcterms:modified xsi:type="dcterms:W3CDTF">2003-09-30T06:09:53Z</dcterms:modified>
  <cp:category/>
  <cp:version/>
  <cp:contentType/>
  <cp:contentStatus/>
</cp:coreProperties>
</file>